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760" activeTab="0"/>
  </bookViews>
  <sheets>
    <sheet name="Boys Middle School" sheetId="1" r:id="rId1"/>
    <sheet name="Girls Middle School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<sst xmlns="http://schemas.openxmlformats.org/spreadsheetml/2006/main" count="797" uniqueCount="335">
  <si>
    <t>Jen Hinish</t>
  </si>
  <si>
    <t>01</t>
  </si>
  <si>
    <t>07</t>
  </si>
  <si>
    <t>09</t>
  </si>
  <si>
    <t>10</t>
  </si>
  <si>
    <t>25</t>
  </si>
  <si>
    <t>26</t>
  </si>
  <si>
    <t>15</t>
  </si>
  <si>
    <t>20</t>
  </si>
  <si>
    <t>22</t>
  </si>
  <si>
    <t>23</t>
  </si>
  <si>
    <t>42</t>
  </si>
  <si>
    <t>44</t>
  </si>
  <si>
    <t>47</t>
  </si>
  <si>
    <t>48</t>
  </si>
  <si>
    <t>02</t>
  </si>
  <si>
    <t>18</t>
  </si>
  <si>
    <t>57</t>
  </si>
  <si>
    <t>35</t>
  </si>
  <si>
    <t>50</t>
  </si>
  <si>
    <t>58</t>
  </si>
  <si>
    <t>24</t>
  </si>
  <si>
    <t>34</t>
  </si>
  <si>
    <t>12</t>
  </si>
  <si>
    <t>00</t>
  </si>
  <si>
    <t>Riverview</t>
  </si>
  <si>
    <t>36</t>
  </si>
  <si>
    <t>37</t>
  </si>
  <si>
    <t>41</t>
  </si>
  <si>
    <t>Olivia Van Dyke</t>
  </si>
  <si>
    <t>Kiski</t>
  </si>
  <si>
    <t>Trinity</t>
  </si>
  <si>
    <t>Alex Smith</t>
  </si>
  <si>
    <t>Girls Middle School</t>
  </si>
  <si>
    <t>29</t>
  </si>
  <si>
    <t>Ebru Lider</t>
  </si>
  <si>
    <t>Taylor Toman</t>
  </si>
  <si>
    <t>Cieara LaSpado</t>
  </si>
  <si>
    <t>Halen Oravitz</t>
  </si>
  <si>
    <t>Jeannie Lauer</t>
  </si>
  <si>
    <t>Fallon Curry</t>
  </si>
  <si>
    <t>Ziya Xu</t>
  </si>
  <si>
    <t>Mackenna Blazer</t>
  </si>
  <si>
    <t>Maria Luciana</t>
  </si>
  <si>
    <t>Maragare Edgecombe</t>
  </si>
  <si>
    <t>Maura Curry</t>
  </si>
  <si>
    <t>Anna Fulkerts</t>
  </si>
  <si>
    <t>Ellie Fetting</t>
  </si>
  <si>
    <t>Vicki Mountz</t>
  </si>
  <si>
    <t>Jordanna Matamoros</t>
  </si>
  <si>
    <t>Jessie Federoff</t>
  </si>
  <si>
    <t>Diana Crookston</t>
  </si>
  <si>
    <t>Tanvi Yende</t>
  </si>
  <si>
    <t>Karissa Becer</t>
  </si>
  <si>
    <t>Jessica Rodriguez</t>
  </si>
  <si>
    <t>Sarah Baldwin</t>
  </si>
  <si>
    <t>Annie Hirsch</t>
  </si>
  <si>
    <t>Alyssa DiPaulo</t>
  </si>
  <si>
    <t>Sara Puthenparayil</t>
  </si>
  <si>
    <t>Liz Kaslewicz</t>
  </si>
  <si>
    <t>Cassandra Oliva</t>
  </si>
  <si>
    <t>Lucy Stone</t>
  </si>
  <si>
    <t>Teige Kenfrow</t>
  </si>
  <si>
    <t>Team</t>
  </si>
  <si>
    <t>Position</t>
  </si>
  <si>
    <t>TEAM</t>
  </si>
  <si>
    <t>Gateway</t>
  </si>
  <si>
    <t>Place</t>
  </si>
  <si>
    <t>Name</t>
  </si>
  <si>
    <t>TEAMS</t>
  </si>
  <si>
    <t>LIST OF</t>
  </si>
  <si>
    <t>on Team</t>
  </si>
  <si>
    <t>Enough</t>
  </si>
  <si>
    <t>Runners?</t>
  </si>
  <si>
    <t>Fox Chapel</t>
  </si>
  <si>
    <t>Franklin Regional</t>
  </si>
  <si>
    <t>Laurel Highlands</t>
  </si>
  <si>
    <t>Norwin</t>
  </si>
  <si>
    <t>Plum</t>
  </si>
  <si>
    <t>Error?</t>
  </si>
  <si>
    <t>SCORE</t>
  </si>
  <si>
    <t>RANK</t>
  </si>
  <si>
    <t>TIME</t>
  </si>
  <si>
    <t>Baldwin</t>
  </si>
  <si>
    <t>Weather - Mid 80s, Mostly Sunny</t>
  </si>
  <si>
    <t>Riverview</t>
  </si>
  <si>
    <t>52</t>
  </si>
  <si>
    <t>54</t>
  </si>
  <si>
    <t>16</t>
  </si>
  <si>
    <t>17</t>
  </si>
  <si>
    <t>30</t>
  </si>
  <si>
    <t>Minutes</t>
  </si>
  <si>
    <t>56</t>
  </si>
  <si>
    <t>31</t>
  </si>
  <si>
    <t>33</t>
  </si>
  <si>
    <t>39</t>
  </si>
  <si>
    <t>40</t>
  </si>
  <si>
    <t>45</t>
  </si>
  <si>
    <t>55</t>
  </si>
  <si>
    <t>14</t>
  </si>
  <si>
    <t>27</t>
  </si>
  <si>
    <t>43</t>
  </si>
  <si>
    <t>46</t>
  </si>
  <si>
    <t>51</t>
  </si>
  <si>
    <t>04</t>
  </si>
  <si>
    <t>05</t>
  </si>
  <si>
    <t>06</t>
  </si>
  <si>
    <t>19</t>
  </si>
  <si>
    <t>21</t>
  </si>
  <si>
    <t>28</t>
  </si>
  <si>
    <t>32</t>
  </si>
  <si>
    <t>38</t>
  </si>
  <si>
    <t>Olivia Rubican</t>
  </si>
  <si>
    <t>Elmilia Bianchini</t>
  </si>
  <si>
    <t>Toby Lazear</t>
  </si>
  <si>
    <t>Sterloy Simek</t>
  </si>
  <si>
    <t>Julia Novak</t>
  </si>
  <si>
    <t>Julia Perry</t>
  </si>
  <si>
    <t>Grace Scherperell</t>
  </si>
  <si>
    <t>Maddy Gianvito</t>
  </si>
  <si>
    <t>Anna Grendys</t>
  </si>
  <si>
    <t>Claire McCarthy</t>
  </si>
  <si>
    <t>Chrissy Livingston</t>
  </si>
  <si>
    <t>Claire Pameban</t>
  </si>
  <si>
    <t>Hannah Wolper</t>
  </si>
  <si>
    <t>Maddy Myers</t>
  </si>
  <si>
    <t>Lauren Thompson</t>
  </si>
  <si>
    <t>Caitlin Kitch</t>
  </si>
  <si>
    <t>Emma Jaff</t>
  </si>
  <si>
    <t>Mia Rosporski</t>
  </si>
  <si>
    <t>Angie Beall</t>
  </si>
  <si>
    <t>Anna Leicci</t>
  </si>
  <si>
    <t>Julia Barnett</t>
  </si>
  <si>
    <t>Marissa Montalbano</t>
  </si>
  <si>
    <t>Miah Montalbano</t>
  </si>
  <si>
    <t>Alex Pindro</t>
  </si>
  <si>
    <t>Miah Thomas</t>
  </si>
  <si>
    <t>Shalee Skoog</t>
  </si>
  <si>
    <t>China Tolbert</t>
  </si>
  <si>
    <t>Mayo Tolerico</t>
  </si>
  <si>
    <t>Zakiyo Oyondo</t>
  </si>
  <si>
    <t>Mia Hartman</t>
  </si>
  <si>
    <t>Brittany Drobka</t>
  </si>
  <si>
    <t>Christa Reese</t>
  </si>
  <si>
    <t>Payton Davison</t>
  </si>
  <si>
    <t>Jenna Shirley</t>
  </si>
  <si>
    <t>Maya Shick</t>
  </si>
  <si>
    <t>Macy Hale</t>
  </si>
  <si>
    <t>Jasmine Gunther</t>
  </si>
  <si>
    <t>Jordan Fediazko</t>
  </si>
  <si>
    <t>Grace Delalto</t>
  </si>
  <si>
    <t>Torrie Walker</t>
  </si>
  <si>
    <t>Laurel Noe</t>
  </si>
  <si>
    <t>Katie Soltez</t>
  </si>
  <si>
    <t>Tabby Reed</t>
  </si>
  <si>
    <t>Julia Fasiczka</t>
  </si>
  <si>
    <t>Victoria Saunders</t>
  </si>
  <si>
    <t>Megan Polczynski</t>
  </si>
  <si>
    <t>Mackenzie Hutchinson</t>
  </si>
  <si>
    <t>Emily Moretton</t>
  </si>
  <si>
    <t>Mara Donofrio</t>
  </si>
  <si>
    <t>Rachel Langsdorf</t>
  </si>
  <si>
    <t>Katie Donofrio</t>
  </si>
  <si>
    <t>Natalie Naponic</t>
  </si>
  <si>
    <t>Alexis Birkland</t>
  </si>
  <si>
    <t>Katy Zapanta</t>
  </si>
  <si>
    <t>Jessica Gibson</t>
  </si>
  <si>
    <t>Marie Mosa</t>
  </si>
  <si>
    <t>Mya Hanley</t>
  </si>
  <si>
    <t>Megan Halter</t>
  </si>
  <si>
    <t>Maya Patterson</t>
  </si>
  <si>
    <t>Jenna Hildenbrand</t>
  </si>
  <si>
    <t>Kellie Daniels</t>
  </si>
  <si>
    <t>Chelsey Gasparovic</t>
  </si>
  <si>
    <t>Izzy Komaniak</t>
  </si>
  <si>
    <t>Aleta Conroy</t>
  </si>
  <si>
    <t>Meredith Kocur</t>
  </si>
  <si>
    <t>Sadey Swenson</t>
  </si>
  <si>
    <t>Grace Chambers</t>
  </si>
  <si>
    <t>Bailey Rohm</t>
  </si>
  <si>
    <t>Kristen Marmol</t>
  </si>
  <si>
    <t>Megan Diceavzo</t>
  </si>
  <si>
    <t>Katie Priester</t>
  </si>
  <si>
    <t>Star Yauger</t>
  </si>
  <si>
    <t>Oliva Yauger</t>
  </si>
  <si>
    <t>Gabriella Elliott</t>
  </si>
  <si>
    <t>Megan Maccilli</t>
  </si>
  <si>
    <t>Lindsey Sovak</t>
  </si>
  <si>
    <t>Kat Jones</t>
  </si>
  <si>
    <t>Brittney Shanter</t>
  </si>
  <si>
    <t>MackKenzie Kieffer</t>
  </si>
  <si>
    <t>Melinda Pivik</t>
  </si>
  <si>
    <t>Sydney Shanter</t>
  </si>
  <si>
    <t>Harley Craig</t>
  </si>
  <si>
    <t>Jenna Moorehead</t>
  </si>
  <si>
    <t>Rachel Cochran</t>
  </si>
  <si>
    <t>Carley Chandler</t>
  </si>
  <si>
    <t>Brooke Raposa</t>
  </si>
  <si>
    <t>Molly Moran</t>
  </si>
  <si>
    <t>Cami Morgan</t>
  </si>
  <si>
    <t>Chintia Geer</t>
  </si>
  <si>
    <t>Brandi Noble</t>
  </si>
  <si>
    <t>Kira Skidmore</t>
  </si>
  <si>
    <t>Angie Miller</t>
  </si>
  <si>
    <t>Carly Croft</t>
  </si>
  <si>
    <t>Nicole Platt</t>
  </si>
  <si>
    <t>Rexanna Ruedenfield</t>
  </si>
  <si>
    <t>Abby Pitcairn</t>
  </si>
  <si>
    <t>Greta Lazzara</t>
  </si>
  <si>
    <t>Annika Urban</t>
  </si>
  <si>
    <t>Boys Middle School</t>
  </si>
  <si>
    <t>Matt O'Neill</t>
  </si>
  <si>
    <t>NA</t>
  </si>
  <si>
    <t>No</t>
  </si>
  <si>
    <t>Michael Gemmel</t>
  </si>
  <si>
    <t>Yes</t>
  </si>
  <si>
    <t>Jonathon Folkerts</t>
  </si>
  <si>
    <t>Robby Shymansky</t>
  </si>
  <si>
    <t>Matt Bushi</t>
  </si>
  <si>
    <t>Nick Gabrielli</t>
  </si>
  <si>
    <t>03</t>
  </si>
  <si>
    <t>Hunter Fishell</t>
  </si>
  <si>
    <t>Jordan Eaddie</t>
  </si>
  <si>
    <t>13</t>
  </si>
  <si>
    <t>Carson Shipley</t>
  </si>
  <si>
    <t>Jackson MacTaggart</t>
  </si>
  <si>
    <t>Max Steffey</t>
  </si>
  <si>
    <t>Tom Franey</t>
  </si>
  <si>
    <t>Alex Miks</t>
  </si>
  <si>
    <t>Eli Olson</t>
  </si>
  <si>
    <t>Ari Schwartz</t>
  </si>
  <si>
    <t>Philip Rosso</t>
  </si>
  <si>
    <t>Harry Beck</t>
  </si>
  <si>
    <t>Avery Bursick</t>
  </si>
  <si>
    <t>Justin Smeltzer</t>
  </si>
  <si>
    <t>Evan Voyten</t>
  </si>
  <si>
    <t>Jason Reber</t>
  </si>
  <si>
    <t>Jonah Cagley</t>
  </si>
  <si>
    <t>Mike Komaniak</t>
  </si>
  <si>
    <t>Paul Reiber</t>
  </si>
  <si>
    <t>Lex Hurey</t>
  </si>
  <si>
    <t>Jordan Zatawski</t>
  </si>
  <si>
    <t>Andrew Skweres</t>
  </si>
  <si>
    <t>Ben Franks-Meinert</t>
  </si>
  <si>
    <t>Nash Youngbauer</t>
  </si>
  <si>
    <t>Mitchell Miles</t>
  </si>
  <si>
    <t>08</t>
  </si>
  <si>
    <t>Angelo Pisani</t>
  </si>
  <si>
    <t>Zach DiPerna</t>
  </si>
  <si>
    <t>Connor McAfee</t>
  </si>
  <si>
    <t>11</t>
  </si>
  <si>
    <t>Nick Laure</t>
  </si>
  <si>
    <t>Magnus Loeffler</t>
  </si>
  <si>
    <t>Chris Izyldon</t>
  </si>
  <si>
    <t>Sam Naponic</t>
  </si>
  <si>
    <t>Sean Sliban</t>
  </si>
  <si>
    <t>Tyler Naretto</t>
  </si>
  <si>
    <t>Colton Madden</t>
  </si>
  <si>
    <t>Hayden Deller</t>
  </si>
  <si>
    <t>Nate Boyd</t>
  </si>
  <si>
    <t>Tyler Hines</t>
  </si>
  <si>
    <t>Andrew Schon</t>
  </si>
  <si>
    <t>Timmy Sluser</t>
  </si>
  <si>
    <t>Mason Racicot</t>
  </si>
  <si>
    <t>Paul Rieber</t>
  </si>
  <si>
    <t>Ian Brown</t>
  </si>
  <si>
    <t>Bill Baglio</t>
  </si>
  <si>
    <t>Jake Nebiriski</t>
  </si>
  <si>
    <t>Alex Blake</t>
  </si>
  <si>
    <t>Nolan Thompson</t>
  </si>
  <si>
    <t>Luke Ludwig</t>
  </si>
  <si>
    <t>Ryan Lindemm</t>
  </si>
  <si>
    <t>Anthony Lowery</t>
  </si>
  <si>
    <t>Justin Decheck</t>
  </si>
  <si>
    <t>Ricky Smith</t>
  </si>
  <si>
    <t>Eric Junker</t>
  </si>
  <si>
    <t>Sam Serago</t>
  </si>
  <si>
    <t>53</t>
  </si>
  <si>
    <t>Jake McCleigh</t>
  </si>
  <si>
    <t>Shane Sciurillo</t>
  </si>
  <si>
    <t>Nick Caretto</t>
  </si>
  <si>
    <t>Patrick Poznik</t>
  </si>
  <si>
    <t>Nico Bond</t>
  </si>
  <si>
    <t>Mason Fishell</t>
  </si>
  <si>
    <t>Eric Hanson</t>
  </si>
  <si>
    <t>Jarrett Gandy</t>
  </si>
  <si>
    <t>Jerry Furagiter</t>
  </si>
  <si>
    <t>Jack Mosey</t>
  </si>
  <si>
    <t>Matt Pekercik</t>
  </si>
  <si>
    <t>Sean Cook</t>
  </si>
  <si>
    <t>Eli Shaw</t>
  </si>
  <si>
    <t>Alex Fleet</t>
  </si>
  <si>
    <t>Michael Schilcher</t>
  </si>
  <si>
    <t>Shea Maher</t>
  </si>
  <si>
    <t>Tret McElfregh</t>
  </si>
  <si>
    <t>Matt Day</t>
  </si>
  <si>
    <t>Sam Pagano</t>
  </si>
  <si>
    <t>Tommy Jarovsky</t>
  </si>
  <si>
    <t>Sarthak Nivjivan</t>
  </si>
  <si>
    <t>Camerin Krally</t>
  </si>
  <si>
    <t>Devon Stein</t>
  </si>
  <si>
    <t>Keeghan Murray</t>
  </si>
  <si>
    <t>Jake Reccelle</t>
  </si>
  <si>
    <t>Scott Pike</t>
  </si>
  <si>
    <t>Joe Toneche</t>
  </si>
  <si>
    <t>59</t>
  </si>
  <si>
    <t>Marshall Pontia</t>
  </si>
  <si>
    <t>Logan Kelly</t>
  </si>
  <si>
    <t>Eric Gurklis</t>
  </si>
  <si>
    <t>Brandon Brewster</t>
  </si>
  <si>
    <t>Tim Dalton</t>
  </si>
  <si>
    <t>Andreas Paljus</t>
  </si>
  <si>
    <t>Jacob Chivinsty</t>
  </si>
  <si>
    <t>Hunter Champion</t>
  </si>
  <si>
    <t>Sebastian Tomai</t>
  </si>
  <si>
    <t>Derrick A'Annolfo</t>
  </si>
  <si>
    <t>Brendan B</t>
  </si>
  <si>
    <t>John Lukas</t>
  </si>
  <si>
    <t>Danny Starr</t>
  </si>
  <si>
    <t>Greg Humbert</t>
  </si>
  <si>
    <t>Ian Slippy</t>
  </si>
  <si>
    <t>Steven Canu</t>
  </si>
  <si>
    <t>Jacob Kalik</t>
  </si>
  <si>
    <t>Xavior Lyons</t>
  </si>
  <si>
    <t>William Ran</t>
  </si>
  <si>
    <t>Nico Dinino</t>
  </si>
  <si>
    <t>Tyler Barry</t>
  </si>
  <si>
    <t>Kevin Sheehan</t>
  </si>
  <si>
    <t>Alex Pierce</t>
  </si>
  <si>
    <t>Jonah Babusci</t>
  </si>
  <si>
    <t>Danny Good</t>
  </si>
  <si>
    <t>Jaret Jarosz</t>
  </si>
  <si>
    <t>Tao Shang</t>
  </si>
  <si>
    <t>Ian Ottenberg</t>
  </si>
  <si>
    <t>Sec.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</si>
</sst>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\,\ yyyy"/>
    <numFmt numFmtId="169" formatCode="[$-409]h:mm:ss\ AM/PM"/>
  </numFmts>
  <fonts count="43">
    <font>
      <sz val="10"/>
      <name val="Arial"/>
      <family val="0"/>
    </font>
    <font>
      <sz val="10"/>
      <color indexed="8"/>
      <name val="Verdana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23" fillId="0" borderId="0" xfId="0" applyFont="1" applyAlignment="1">
      <alignment/>
    </xf>
    <xf numFmtId="0" fontId="42" fillId="33" borderId="0" xfId="0" applyFont="1" applyFill="1" applyAlignment="1">
      <alignment/>
    </xf>
    <xf numFmtId="49" fontId="42" fillId="33" borderId="0" xfId="0" applyNumberFormat="1" applyFont="1" applyFill="1" applyAlignment="1">
      <alignment horizontal="center"/>
    </xf>
    <xf numFmtId="0" fontId="42" fillId="33" borderId="0" xfId="0" applyFont="1" applyFill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34" borderId="11" xfId="0" applyFill="1" applyBorder="1" applyAlignment="1">
      <alignment horizontal="left"/>
    </xf>
    <xf numFmtId="0" fontId="0" fillId="34" borderId="0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0" borderId="11" xfId="0" applyFont="1" applyBorder="1" applyAlignment="1">
      <alignment/>
    </xf>
    <xf numFmtId="0" fontId="0" fillId="34" borderId="11" xfId="0" applyFont="1" applyFill="1" applyBorder="1" applyAlignment="1">
      <alignment/>
    </xf>
    <xf numFmtId="49" fontId="42" fillId="33" borderId="0" xfId="0" applyNumberFormat="1" applyFont="1" applyFill="1" applyAlignment="1">
      <alignment horizontal="center"/>
    </xf>
    <xf numFmtId="0" fontId="0" fillId="0" borderId="18" xfId="0" applyBorder="1" applyAlignment="1">
      <alignment/>
    </xf>
    <xf numFmtId="0" fontId="0" fillId="0" borderId="18" xfId="0" applyFont="1" applyBorder="1" applyAlignment="1">
      <alignment/>
    </xf>
    <xf numFmtId="49" fontId="0" fillId="0" borderId="18" xfId="0" applyNumberFormat="1" applyFont="1" applyBorder="1" applyAlignment="1">
      <alignment horizontal="right"/>
    </xf>
    <xf numFmtId="0" fontId="1" fillId="0" borderId="18" xfId="0" applyFont="1" applyBorder="1" applyAlignment="1">
      <alignment/>
    </xf>
    <xf numFmtId="49" fontId="0" fillId="0" borderId="18" xfId="0" applyNumberFormat="1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20" xfId="0" applyFont="1" applyBorder="1" applyAlignment="1">
      <alignment horizontal="right"/>
    </xf>
    <xf numFmtId="49" fontId="0" fillId="0" borderId="20" xfId="0" applyNumberFormat="1" applyFont="1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/>
    </xf>
    <xf numFmtId="0" fontId="1" fillId="0" borderId="23" xfId="0" applyFont="1" applyBorder="1" applyAlignment="1">
      <alignment/>
    </xf>
    <xf numFmtId="0" fontId="0" fillId="0" borderId="23" xfId="0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49" fontId="0" fillId="0" borderId="25" xfId="0" applyNumberFormat="1" applyBorder="1" applyAlignment="1">
      <alignment horizontal="right"/>
    </xf>
    <xf numFmtId="0" fontId="0" fillId="0" borderId="26" xfId="0" applyBorder="1" applyAlignment="1">
      <alignment/>
    </xf>
    <xf numFmtId="0" fontId="0" fillId="0" borderId="18" xfId="0" applyBorder="1" applyAlignment="1">
      <alignment horizontal="center"/>
    </xf>
    <xf numFmtId="49" fontId="0" fillId="0" borderId="18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66"/>
  <sheetViews>
    <sheetView tabSelected="1" zoomScaleSheetLayoutView="100" zoomScalePageLayoutView="0" workbookViewId="0" topLeftCell="A1">
      <selection activeCell="H18" sqref="H18"/>
    </sheetView>
  </sheetViews>
  <sheetFormatPr defaultColWidth="8.8515625" defaultRowHeight="12.75"/>
  <cols>
    <col min="1" max="1" width="5.421875" style="0" customWidth="1"/>
    <col min="2" max="2" width="22.00390625" style="0" customWidth="1"/>
    <col min="3" max="3" width="13.8515625" style="0" customWidth="1"/>
    <col min="4" max="4" width="7.00390625" style="0" customWidth="1"/>
    <col min="5" max="5" width="4.7109375" style="5" customWidth="1"/>
    <col min="6" max="6" width="1.8515625" style="0" customWidth="1"/>
    <col min="7" max="7" width="4.00390625" style="0" customWidth="1"/>
    <col min="8" max="8" width="8.140625" style="0" customWidth="1"/>
    <col min="9" max="9" width="9.140625" style="0" hidden="1" customWidth="1"/>
    <col min="10" max="10" width="15.421875" style="0" customWidth="1"/>
    <col min="11" max="11" width="7.8515625" style="0" customWidth="1"/>
    <col min="12" max="12" width="6.28125" style="0" customWidth="1"/>
  </cols>
  <sheetData>
    <row r="1" spans="1:5" s="2" customFormat="1" ht="23.25">
      <c r="A1" s="9" t="s">
        <v>210</v>
      </c>
      <c r="B1" s="9"/>
      <c r="E1" s="4" t="s">
        <v>84</v>
      </c>
    </row>
    <row r="2" spans="5:13" s="2" customFormat="1" ht="12.75">
      <c r="E2" s="4"/>
      <c r="G2" s="3" t="s">
        <v>64</v>
      </c>
      <c r="H2" s="3"/>
      <c r="I2" s="2" t="s">
        <v>63</v>
      </c>
      <c r="J2" s="2" t="s">
        <v>70</v>
      </c>
      <c r="K2" s="3" t="s">
        <v>65</v>
      </c>
      <c r="L2" s="3" t="s">
        <v>65</v>
      </c>
      <c r="M2" s="2" t="s">
        <v>72</v>
      </c>
    </row>
    <row r="3" spans="1:13" s="2" customFormat="1" ht="12.75">
      <c r="A3" s="10" t="s">
        <v>67</v>
      </c>
      <c r="B3" s="10" t="s">
        <v>68</v>
      </c>
      <c r="C3" s="10" t="s">
        <v>63</v>
      </c>
      <c r="D3" s="10" t="s">
        <v>82</v>
      </c>
      <c r="E3" s="11"/>
      <c r="F3" s="10"/>
      <c r="G3" s="12" t="s">
        <v>71</v>
      </c>
      <c r="H3" s="10"/>
      <c r="I3" s="10" t="s">
        <v>79</v>
      </c>
      <c r="J3" s="10" t="s">
        <v>69</v>
      </c>
      <c r="K3" s="12" t="s">
        <v>80</v>
      </c>
      <c r="L3" s="12" t="s">
        <v>81</v>
      </c>
      <c r="M3" s="10" t="s">
        <v>73</v>
      </c>
    </row>
    <row r="4" spans="1:7" ht="12.75">
      <c r="A4" s="31"/>
      <c r="B4" s="31"/>
      <c r="C4" s="31"/>
      <c r="D4" s="31" t="s">
        <v>91</v>
      </c>
      <c r="E4" s="50" t="s">
        <v>334</v>
      </c>
      <c r="F4" s="31"/>
      <c r="G4" s="31"/>
    </row>
    <row r="5" spans="1:8" ht="13.5" thickBot="1">
      <c r="A5" s="49">
        <v>1</v>
      </c>
      <c r="B5" s="31" t="s">
        <v>211</v>
      </c>
      <c r="C5" s="31" t="s">
        <v>77</v>
      </c>
      <c r="D5" s="31">
        <v>9</v>
      </c>
      <c r="E5" s="35" t="s">
        <v>97</v>
      </c>
      <c r="F5" s="31"/>
      <c r="G5" s="34">
        <v>1</v>
      </c>
      <c r="H5" s="1"/>
    </row>
    <row r="6" spans="1:13" ht="12.75">
      <c r="A6" s="49">
        <v>2</v>
      </c>
      <c r="B6" s="31" t="s">
        <v>214</v>
      </c>
      <c r="C6" s="31" t="s">
        <v>25</v>
      </c>
      <c r="D6" s="31">
        <v>9</v>
      </c>
      <c r="E6" s="35" t="s">
        <v>19</v>
      </c>
      <c r="F6" s="31"/>
      <c r="G6" s="34">
        <v>1</v>
      </c>
      <c r="H6" s="1"/>
      <c r="J6" s="22" t="s">
        <v>74</v>
      </c>
      <c r="K6" s="16">
        <v>53</v>
      </c>
      <c r="L6" s="16">
        <v>1</v>
      </c>
      <c r="M6" s="17" t="s">
        <v>215</v>
      </c>
    </row>
    <row r="7" spans="1:13" ht="12.75">
      <c r="A7" s="49">
        <v>3</v>
      </c>
      <c r="B7" s="31" t="s">
        <v>216</v>
      </c>
      <c r="C7" s="31" t="s">
        <v>74</v>
      </c>
      <c r="D7" s="31">
        <v>9</v>
      </c>
      <c r="E7" s="35" t="s">
        <v>103</v>
      </c>
      <c r="F7" s="31"/>
      <c r="G7" s="34">
        <v>1</v>
      </c>
      <c r="H7" s="1"/>
      <c r="J7" s="25" t="s">
        <v>77</v>
      </c>
      <c r="K7" s="26">
        <v>57</v>
      </c>
      <c r="L7" s="26">
        <v>2</v>
      </c>
      <c r="M7" s="27" t="s">
        <v>215</v>
      </c>
    </row>
    <row r="8" spans="1:13" ht="12.75">
      <c r="A8" s="49">
        <v>4</v>
      </c>
      <c r="B8" s="31" t="s">
        <v>217</v>
      </c>
      <c r="C8" s="31" t="s">
        <v>74</v>
      </c>
      <c r="D8" s="31">
        <v>9</v>
      </c>
      <c r="E8" s="35" t="s">
        <v>17</v>
      </c>
      <c r="F8" s="31"/>
      <c r="G8" s="34">
        <v>2</v>
      </c>
      <c r="H8" s="1"/>
      <c r="J8" s="23" t="s">
        <v>75</v>
      </c>
      <c r="K8" s="18">
        <v>90</v>
      </c>
      <c r="L8" s="18">
        <v>3</v>
      </c>
      <c r="M8" s="19" t="s">
        <v>215</v>
      </c>
    </row>
    <row r="9" spans="1:13" ht="12.75">
      <c r="A9" s="49">
        <v>5</v>
      </c>
      <c r="B9" s="31" t="s">
        <v>218</v>
      </c>
      <c r="C9" s="31" t="s">
        <v>75</v>
      </c>
      <c r="D9" s="31">
        <v>9</v>
      </c>
      <c r="E9" s="35" t="s">
        <v>17</v>
      </c>
      <c r="F9" s="31"/>
      <c r="G9" s="34">
        <v>1</v>
      </c>
      <c r="H9" s="1"/>
      <c r="J9" s="23" t="s">
        <v>25</v>
      </c>
      <c r="K9" s="18">
        <v>119</v>
      </c>
      <c r="L9" s="18">
        <v>4</v>
      </c>
      <c r="M9" s="19" t="s">
        <v>215</v>
      </c>
    </row>
    <row r="10" spans="1:13" ht="12.75">
      <c r="A10" s="49">
        <v>6</v>
      </c>
      <c r="B10" s="31" t="s">
        <v>219</v>
      </c>
      <c r="C10" s="31" t="s">
        <v>30</v>
      </c>
      <c r="D10" s="31">
        <v>10</v>
      </c>
      <c r="E10" s="35" t="s">
        <v>220</v>
      </c>
      <c r="F10" s="31"/>
      <c r="G10" s="34">
        <v>1</v>
      </c>
      <c r="H10" s="1"/>
      <c r="J10" s="23" t="s">
        <v>30</v>
      </c>
      <c r="K10" s="18">
        <v>161</v>
      </c>
      <c r="L10" s="18">
        <v>5</v>
      </c>
      <c r="M10" s="19" t="s">
        <v>215</v>
      </c>
    </row>
    <row r="11" spans="1:13" ht="12.75">
      <c r="A11" s="49">
        <v>7</v>
      </c>
      <c r="B11" s="31" t="s">
        <v>221</v>
      </c>
      <c r="C11" s="31" t="s">
        <v>75</v>
      </c>
      <c r="D11" s="31">
        <v>10</v>
      </c>
      <c r="E11" s="35" t="s">
        <v>23</v>
      </c>
      <c r="F11" s="31"/>
      <c r="G11" s="34">
        <v>2</v>
      </c>
      <c r="H11" s="1"/>
      <c r="J11" s="23" t="s">
        <v>76</v>
      </c>
      <c r="K11" s="18">
        <v>249</v>
      </c>
      <c r="L11" s="18">
        <v>6</v>
      </c>
      <c r="M11" s="19" t="s">
        <v>215</v>
      </c>
    </row>
    <row r="12" spans="1:13" ht="12.75">
      <c r="A12" s="49">
        <v>8</v>
      </c>
      <c r="B12" s="31" t="s">
        <v>222</v>
      </c>
      <c r="C12" s="31" t="s">
        <v>76</v>
      </c>
      <c r="D12" s="31">
        <v>10</v>
      </c>
      <c r="E12" s="35" t="s">
        <v>223</v>
      </c>
      <c r="F12" s="31"/>
      <c r="G12" s="34">
        <v>1</v>
      </c>
      <c r="H12" s="1"/>
      <c r="J12" s="23" t="s">
        <v>78</v>
      </c>
      <c r="K12" s="18">
        <v>310</v>
      </c>
      <c r="L12" s="18">
        <v>7</v>
      </c>
      <c r="M12" s="19" t="s">
        <v>215</v>
      </c>
    </row>
    <row r="13" spans="1:13" ht="12.75">
      <c r="A13" s="49">
        <v>9</v>
      </c>
      <c r="B13" s="31" t="s">
        <v>224</v>
      </c>
      <c r="C13" s="31" t="s">
        <v>77</v>
      </c>
      <c r="D13" s="31">
        <v>10</v>
      </c>
      <c r="E13" s="35" t="s">
        <v>88</v>
      </c>
      <c r="F13" s="31"/>
      <c r="G13" s="34">
        <v>2</v>
      </c>
      <c r="H13" s="1"/>
      <c r="J13" s="23" t="s">
        <v>66</v>
      </c>
      <c r="K13" s="18" t="s">
        <v>212</v>
      </c>
      <c r="L13" s="18" t="e">
        <v>#VALUE!</v>
      </c>
      <c r="M13" s="19" t="s">
        <v>213</v>
      </c>
    </row>
    <row r="14" spans="1:13" ht="13.5" thickBot="1">
      <c r="A14" s="49">
        <v>10</v>
      </c>
      <c r="B14" s="31" t="s">
        <v>225</v>
      </c>
      <c r="C14" s="31" t="s">
        <v>31</v>
      </c>
      <c r="D14" s="31">
        <v>10</v>
      </c>
      <c r="E14" s="35" t="s">
        <v>8</v>
      </c>
      <c r="F14" s="31"/>
      <c r="G14" s="34">
        <v>1</v>
      </c>
      <c r="H14" s="1"/>
      <c r="J14" s="24" t="s">
        <v>31</v>
      </c>
      <c r="K14" s="20" t="s">
        <v>212</v>
      </c>
      <c r="L14" s="20" t="e">
        <v>#VALUE!</v>
      </c>
      <c r="M14" s="21" t="s">
        <v>213</v>
      </c>
    </row>
    <row r="15" spans="1:8" ht="12.75">
      <c r="A15" s="49">
        <v>11</v>
      </c>
      <c r="B15" s="31" t="s">
        <v>226</v>
      </c>
      <c r="C15" s="31" t="s">
        <v>25</v>
      </c>
      <c r="D15" s="31">
        <v>10</v>
      </c>
      <c r="E15" s="35" t="s">
        <v>108</v>
      </c>
      <c r="F15" s="31"/>
      <c r="G15" s="34">
        <v>2</v>
      </c>
      <c r="H15" s="1"/>
    </row>
    <row r="16" spans="1:8" ht="12.75">
      <c r="A16" s="49">
        <v>12</v>
      </c>
      <c r="B16" s="31" t="s">
        <v>227</v>
      </c>
      <c r="C16" s="31" t="s">
        <v>75</v>
      </c>
      <c r="D16" s="31">
        <v>10</v>
      </c>
      <c r="E16" s="35" t="s">
        <v>9</v>
      </c>
      <c r="F16" s="31"/>
      <c r="G16" s="34">
        <v>3</v>
      </c>
      <c r="H16" s="1"/>
    </row>
    <row r="17" spans="1:8" ht="12.75">
      <c r="A17" s="49">
        <v>13</v>
      </c>
      <c r="B17" s="31" t="s">
        <v>228</v>
      </c>
      <c r="C17" s="31" t="s">
        <v>74</v>
      </c>
      <c r="D17" s="31">
        <v>10</v>
      </c>
      <c r="E17" s="35" t="s">
        <v>5</v>
      </c>
      <c r="F17" s="31"/>
      <c r="G17" s="34">
        <v>3</v>
      </c>
      <c r="H17" s="1"/>
    </row>
    <row r="18" spans="1:8" ht="12.75">
      <c r="A18" s="49">
        <v>14</v>
      </c>
      <c r="B18" s="31" t="s">
        <v>229</v>
      </c>
      <c r="C18" s="31" t="s">
        <v>77</v>
      </c>
      <c r="D18" s="31">
        <v>10</v>
      </c>
      <c r="E18" s="35" t="s">
        <v>18</v>
      </c>
      <c r="F18" s="31"/>
      <c r="G18" s="34">
        <v>3</v>
      </c>
      <c r="H18" s="1"/>
    </row>
    <row r="19" spans="1:8" ht="12.75">
      <c r="A19" s="49">
        <v>15</v>
      </c>
      <c r="B19" s="31" t="s">
        <v>230</v>
      </c>
      <c r="C19" s="31" t="s">
        <v>74</v>
      </c>
      <c r="D19" s="31">
        <v>10</v>
      </c>
      <c r="E19" s="35" t="s">
        <v>26</v>
      </c>
      <c r="F19" s="31"/>
      <c r="G19" s="34">
        <v>4</v>
      </c>
      <c r="H19" s="1"/>
    </row>
    <row r="20" spans="1:8" ht="12.75">
      <c r="A20" s="49">
        <v>16</v>
      </c>
      <c r="B20" s="31" t="s">
        <v>231</v>
      </c>
      <c r="C20" s="31" t="s">
        <v>77</v>
      </c>
      <c r="D20" s="31">
        <v>10</v>
      </c>
      <c r="E20" s="35" t="s">
        <v>26</v>
      </c>
      <c r="F20" s="31"/>
      <c r="G20" s="34">
        <v>4</v>
      </c>
      <c r="H20" s="1"/>
    </row>
    <row r="21" spans="1:8" ht="12.75">
      <c r="A21" s="49">
        <v>17</v>
      </c>
      <c r="B21" s="31" t="s">
        <v>232</v>
      </c>
      <c r="C21" s="31" t="s">
        <v>77</v>
      </c>
      <c r="D21" s="31">
        <v>10</v>
      </c>
      <c r="E21" s="35" t="s">
        <v>27</v>
      </c>
      <c r="F21" s="31"/>
      <c r="G21" s="34">
        <v>5</v>
      </c>
      <c r="H21" s="1"/>
    </row>
    <row r="22" spans="1:8" ht="12.75">
      <c r="A22" s="49">
        <v>18</v>
      </c>
      <c r="B22" s="31" t="s">
        <v>233</v>
      </c>
      <c r="C22" s="31" t="s">
        <v>74</v>
      </c>
      <c r="D22" s="31">
        <v>10</v>
      </c>
      <c r="E22" s="35" t="s">
        <v>95</v>
      </c>
      <c r="F22" s="31"/>
      <c r="G22" s="34">
        <v>5</v>
      </c>
      <c r="H22" s="1"/>
    </row>
    <row r="23" spans="1:8" ht="12.75">
      <c r="A23" s="49">
        <v>19</v>
      </c>
      <c r="B23" s="31" t="s">
        <v>234</v>
      </c>
      <c r="C23" s="31" t="s">
        <v>30</v>
      </c>
      <c r="D23" s="31">
        <v>10</v>
      </c>
      <c r="E23" s="35" t="s">
        <v>28</v>
      </c>
      <c r="F23" s="31"/>
      <c r="G23" s="34">
        <v>2</v>
      </c>
      <c r="H23" s="1"/>
    </row>
    <row r="24" spans="1:8" ht="12.75">
      <c r="A24" s="49">
        <v>20</v>
      </c>
      <c r="B24" s="31" t="s">
        <v>235</v>
      </c>
      <c r="C24" s="31" t="s">
        <v>76</v>
      </c>
      <c r="D24" s="31">
        <v>10</v>
      </c>
      <c r="E24" s="35" t="s">
        <v>11</v>
      </c>
      <c r="F24" s="31"/>
      <c r="G24" s="34">
        <v>2</v>
      </c>
      <c r="H24" s="1"/>
    </row>
    <row r="25" spans="1:8" ht="12.75">
      <c r="A25" s="49">
        <v>21</v>
      </c>
      <c r="B25" s="31" t="s">
        <v>236</v>
      </c>
      <c r="C25" s="31" t="s">
        <v>66</v>
      </c>
      <c r="D25" s="31">
        <v>10</v>
      </c>
      <c r="E25" s="35" t="s">
        <v>11</v>
      </c>
      <c r="F25" s="31"/>
      <c r="G25" s="34">
        <v>1</v>
      </c>
      <c r="H25" s="1"/>
    </row>
    <row r="26" spans="1:8" ht="12.75">
      <c r="A26" s="49">
        <v>22</v>
      </c>
      <c r="B26" s="31" t="s">
        <v>237</v>
      </c>
      <c r="C26" s="31" t="s">
        <v>74</v>
      </c>
      <c r="D26" s="31">
        <v>10</v>
      </c>
      <c r="E26" s="35" t="s">
        <v>13</v>
      </c>
      <c r="F26" s="31"/>
      <c r="G26" s="34">
        <v>6</v>
      </c>
      <c r="H26" s="1"/>
    </row>
    <row r="27" spans="1:8" ht="12.75">
      <c r="A27" s="49">
        <v>23</v>
      </c>
      <c r="B27" s="31" t="s">
        <v>238</v>
      </c>
      <c r="C27" s="31" t="s">
        <v>25</v>
      </c>
      <c r="D27" s="31">
        <v>10</v>
      </c>
      <c r="E27" s="35" t="s">
        <v>13</v>
      </c>
      <c r="F27" s="31"/>
      <c r="G27" s="34">
        <v>3</v>
      </c>
      <c r="H27" s="1"/>
    </row>
    <row r="28" spans="1:8" ht="12.75">
      <c r="A28" s="49">
        <v>24</v>
      </c>
      <c r="B28" s="31" t="s">
        <v>239</v>
      </c>
      <c r="C28" s="31" t="s">
        <v>74</v>
      </c>
      <c r="D28" s="31">
        <v>10</v>
      </c>
      <c r="E28" s="35" t="s">
        <v>13</v>
      </c>
      <c r="F28" s="31"/>
      <c r="G28" s="34">
        <v>7</v>
      </c>
      <c r="H28" s="1"/>
    </row>
    <row r="29" spans="1:8" ht="12.75">
      <c r="A29" s="49">
        <v>25</v>
      </c>
      <c r="B29" s="31" t="s">
        <v>240</v>
      </c>
      <c r="C29" s="31" t="s">
        <v>75</v>
      </c>
      <c r="D29" s="31">
        <v>10</v>
      </c>
      <c r="E29" s="35" t="s">
        <v>87</v>
      </c>
      <c r="F29" s="31"/>
      <c r="G29" s="34">
        <v>4</v>
      </c>
      <c r="H29" s="1"/>
    </row>
    <row r="30" spans="1:8" ht="12.75">
      <c r="A30" s="49">
        <v>26</v>
      </c>
      <c r="B30" s="31" t="s">
        <v>241</v>
      </c>
      <c r="C30" s="31"/>
      <c r="D30" s="31">
        <v>10</v>
      </c>
      <c r="E30" s="35" t="s">
        <v>98</v>
      </c>
      <c r="F30" s="31"/>
      <c r="G30" s="34">
        <v>0</v>
      </c>
      <c r="H30" s="1"/>
    </row>
    <row r="31" spans="1:8" ht="12.75">
      <c r="A31" s="49">
        <v>27</v>
      </c>
      <c r="B31" s="31" t="s">
        <v>242</v>
      </c>
      <c r="C31" s="31" t="s">
        <v>77</v>
      </c>
      <c r="D31" s="31">
        <v>10</v>
      </c>
      <c r="E31" s="35" t="s">
        <v>92</v>
      </c>
      <c r="F31" s="31"/>
      <c r="G31" s="34">
        <v>6</v>
      </c>
      <c r="H31" s="1"/>
    </row>
    <row r="32" spans="1:8" ht="12.75">
      <c r="A32" s="49">
        <v>28</v>
      </c>
      <c r="B32" s="31" t="s">
        <v>243</v>
      </c>
      <c r="C32" s="31" t="s">
        <v>74</v>
      </c>
      <c r="D32" s="31">
        <v>10</v>
      </c>
      <c r="E32" s="35" t="s">
        <v>20</v>
      </c>
      <c r="F32" s="31"/>
      <c r="G32" s="34">
        <v>8</v>
      </c>
      <c r="H32" s="1"/>
    </row>
    <row r="33" spans="1:8" ht="12.75">
      <c r="A33" s="49">
        <v>29</v>
      </c>
      <c r="B33" s="31" t="s">
        <v>244</v>
      </c>
      <c r="C33" s="31" t="s">
        <v>77</v>
      </c>
      <c r="D33" s="31">
        <v>11</v>
      </c>
      <c r="E33" s="35" t="s">
        <v>105</v>
      </c>
      <c r="F33" s="31"/>
      <c r="G33" s="34">
        <v>7</v>
      </c>
      <c r="H33" s="1"/>
    </row>
    <row r="34" spans="1:8" ht="12.75">
      <c r="A34" s="49">
        <v>30</v>
      </c>
      <c r="B34" s="31" t="s">
        <v>245</v>
      </c>
      <c r="C34" s="31" t="s">
        <v>74</v>
      </c>
      <c r="D34" s="31">
        <v>11</v>
      </c>
      <c r="E34" s="35" t="s">
        <v>246</v>
      </c>
      <c r="F34" s="31"/>
      <c r="G34" s="34">
        <v>9</v>
      </c>
      <c r="H34" s="1"/>
    </row>
    <row r="35" spans="1:8" ht="12.75">
      <c r="A35" s="49">
        <v>31</v>
      </c>
      <c r="B35" s="31" t="s">
        <v>247</v>
      </c>
      <c r="C35" s="31" t="s">
        <v>30</v>
      </c>
      <c r="D35" s="31">
        <v>11</v>
      </c>
      <c r="E35" s="35" t="s">
        <v>3</v>
      </c>
      <c r="F35" s="31"/>
      <c r="G35" s="34">
        <v>3</v>
      </c>
      <c r="H35" s="1"/>
    </row>
    <row r="36" spans="1:8" ht="12.75">
      <c r="A36" s="49">
        <v>32</v>
      </c>
      <c r="B36" s="31" t="s">
        <v>248</v>
      </c>
      <c r="C36" s="31" t="s">
        <v>77</v>
      </c>
      <c r="D36" s="31">
        <v>11</v>
      </c>
      <c r="E36" s="35" t="s">
        <v>4</v>
      </c>
      <c r="F36" s="31"/>
      <c r="G36" s="34">
        <v>8</v>
      </c>
      <c r="H36" s="1"/>
    </row>
    <row r="37" spans="1:8" ht="12.75">
      <c r="A37" s="49">
        <v>33</v>
      </c>
      <c r="B37" s="31" t="s">
        <v>249</v>
      </c>
      <c r="C37" s="31" t="s">
        <v>74</v>
      </c>
      <c r="D37" s="31">
        <v>11</v>
      </c>
      <c r="E37" s="35" t="s">
        <v>250</v>
      </c>
      <c r="F37" s="31"/>
      <c r="G37" s="34">
        <v>10</v>
      </c>
      <c r="H37" s="1"/>
    </row>
    <row r="38" spans="1:8" ht="12.75">
      <c r="A38" s="49">
        <v>34</v>
      </c>
      <c r="B38" s="31" t="s">
        <v>251</v>
      </c>
      <c r="C38" s="31" t="s">
        <v>74</v>
      </c>
      <c r="D38" s="31">
        <v>11</v>
      </c>
      <c r="E38" s="35" t="s">
        <v>89</v>
      </c>
      <c r="F38" s="31"/>
      <c r="G38" s="34">
        <v>11</v>
      </c>
      <c r="H38" s="1"/>
    </row>
    <row r="39" spans="1:8" ht="12.75">
      <c r="A39" s="49">
        <v>35</v>
      </c>
      <c r="B39" s="31" t="s">
        <v>252</v>
      </c>
      <c r="C39" s="31" t="s">
        <v>74</v>
      </c>
      <c r="D39" s="31">
        <v>11</v>
      </c>
      <c r="E39" s="35" t="s">
        <v>8</v>
      </c>
      <c r="F39" s="31"/>
      <c r="G39" s="34">
        <v>12</v>
      </c>
      <c r="H39" s="1"/>
    </row>
    <row r="40" spans="1:8" ht="12.75">
      <c r="A40" s="49">
        <v>36</v>
      </c>
      <c r="B40" s="31" t="s">
        <v>253</v>
      </c>
      <c r="C40" s="31" t="s">
        <v>78</v>
      </c>
      <c r="D40" s="31">
        <v>11</v>
      </c>
      <c r="E40" s="35" t="s">
        <v>8</v>
      </c>
      <c r="F40" s="31"/>
      <c r="G40" s="34">
        <v>1</v>
      </c>
      <c r="H40" s="1"/>
    </row>
    <row r="41" spans="1:8" ht="12.75">
      <c r="A41" s="49">
        <v>37</v>
      </c>
      <c r="B41" s="31" t="s">
        <v>254</v>
      </c>
      <c r="C41" s="31" t="s">
        <v>77</v>
      </c>
      <c r="D41" s="31">
        <v>11</v>
      </c>
      <c r="E41" s="35" t="s">
        <v>8</v>
      </c>
      <c r="F41" s="31"/>
      <c r="G41" s="34">
        <v>9</v>
      </c>
      <c r="H41" s="1"/>
    </row>
    <row r="42" spans="1:8" ht="12.75">
      <c r="A42" s="49">
        <v>38</v>
      </c>
      <c r="B42" s="31" t="s">
        <v>255</v>
      </c>
      <c r="C42" s="31" t="s">
        <v>25</v>
      </c>
      <c r="D42" s="31">
        <v>11</v>
      </c>
      <c r="E42" s="35" t="s">
        <v>5</v>
      </c>
      <c r="F42" s="31"/>
      <c r="G42" s="34">
        <v>4</v>
      </c>
      <c r="H42" s="1"/>
    </row>
    <row r="43" spans="1:8" ht="12.75">
      <c r="A43" s="49">
        <v>39</v>
      </c>
      <c r="B43" s="31" t="s">
        <v>256</v>
      </c>
      <c r="C43" s="31" t="s">
        <v>77</v>
      </c>
      <c r="D43" s="31">
        <v>11</v>
      </c>
      <c r="E43" s="35" t="s">
        <v>6</v>
      </c>
      <c r="F43" s="31"/>
      <c r="G43" s="34">
        <v>10</v>
      </c>
      <c r="H43" s="1"/>
    </row>
    <row r="44" spans="1:8" ht="12.75">
      <c r="A44" s="49">
        <v>40</v>
      </c>
      <c r="B44" s="31" t="s">
        <v>257</v>
      </c>
      <c r="C44" s="31" t="s">
        <v>77</v>
      </c>
      <c r="D44" s="31">
        <v>11</v>
      </c>
      <c r="E44" s="35" t="s">
        <v>90</v>
      </c>
      <c r="F44" s="31"/>
      <c r="G44" s="34">
        <v>11</v>
      </c>
      <c r="H44" s="1"/>
    </row>
    <row r="45" spans="1:8" ht="12.75">
      <c r="A45" s="49">
        <v>41</v>
      </c>
      <c r="B45" s="31" t="s">
        <v>258</v>
      </c>
      <c r="C45" s="31" t="s">
        <v>75</v>
      </c>
      <c r="D45" s="31">
        <v>11</v>
      </c>
      <c r="E45" s="35" t="s">
        <v>90</v>
      </c>
      <c r="F45" s="31"/>
      <c r="G45" s="34">
        <v>5</v>
      </c>
      <c r="H45" s="1"/>
    </row>
    <row r="46" spans="1:8" ht="12.75">
      <c r="A46" s="49">
        <v>42</v>
      </c>
      <c r="B46" s="31" t="s">
        <v>259</v>
      </c>
      <c r="C46" s="31" t="s">
        <v>75</v>
      </c>
      <c r="D46" s="31">
        <v>11</v>
      </c>
      <c r="E46" s="35" t="s">
        <v>110</v>
      </c>
      <c r="F46" s="31"/>
      <c r="G46" s="34">
        <v>6</v>
      </c>
      <c r="H46" s="1"/>
    </row>
    <row r="47" spans="1:8" ht="12.75">
      <c r="A47" s="49">
        <v>43</v>
      </c>
      <c r="B47" s="31" t="s">
        <v>260</v>
      </c>
      <c r="C47" s="31" t="s">
        <v>77</v>
      </c>
      <c r="D47" s="31">
        <v>11</v>
      </c>
      <c r="E47" s="35" t="s">
        <v>22</v>
      </c>
      <c r="F47" s="31"/>
      <c r="G47" s="34">
        <v>12</v>
      </c>
      <c r="H47" s="1"/>
    </row>
    <row r="48" spans="1:8" ht="12.75">
      <c r="A48" s="49">
        <v>44</v>
      </c>
      <c r="B48" s="31" t="s">
        <v>261</v>
      </c>
      <c r="C48" s="31" t="s">
        <v>77</v>
      </c>
      <c r="D48" s="31">
        <v>11</v>
      </c>
      <c r="E48" s="35" t="s">
        <v>27</v>
      </c>
      <c r="F48" s="31"/>
      <c r="G48" s="34">
        <v>13</v>
      </c>
      <c r="H48" s="1"/>
    </row>
    <row r="49" spans="1:8" ht="12.75">
      <c r="A49" s="49">
        <v>45</v>
      </c>
      <c r="B49" s="31" t="s">
        <v>262</v>
      </c>
      <c r="C49" s="31" t="s">
        <v>25</v>
      </c>
      <c r="D49" s="31">
        <v>11</v>
      </c>
      <c r="E49" s="35" t="s">
        <v>95</v>
      </c>
      <c r="F49" s="31"/>
      <c r="G49" s="34">
        <v>5</v>
      </c>
      <c r="H49" s="1"/>
    </row>
    <row r="50" spans="1:8" ht="12.75">
      <c r="A50" s="49">
        <v>46</v>
      </c>
      <c r="B50" s="31" t="s">
        <v>263</v>
      </c>
      <c r="C50" s="31" t="s">
        <v>25</v>
      </c>
      <c r="D50" s="31">
        <v>11</v>
      </c>
      <c r="E50" s="35" t="s">
        <v>95</v>
      </c>
      <c r="F50" s="31"/>
      <c r="G50" s="34">
        <v>6</v>
      </c>
      <c r="H50" s="1"/>
    </row>
    <row r="51" spans="1:8" ht="12.75">
      <c r="A51" s="49">
        <v>47</v>
      </c>
      <c r="B51" s="31" t="s">
        <v>264</v>
      </c>
      <c r="C51" s="31" t="s">
        <v>74</v>
      </c>
      <c r="D51" s="31">
        <v>11</v>
      </c>
      <c r="E51" s="35" t="s">
        <v>96</v>
      </c>
      <c r="F51" s="31"/>
      <c r="G51" s="34">
        <v>13</v>
      </c>
      <c r="H51" s="1"/>
    </row>
    <row r="52" spans="1:8" ht="12.75">
      <c r="A52" s="49">
        <v>48</v>
      </c>
      <c r="B52" s="31" t="s">
        <v>265</v>
      </c>
      <c r="C52" s="31" t="s">
        <v>74</v>
      </c>
      <c r="D52" s="31">
        <v>11</v>
      </c>
      <c r="E52" s="35" t="s">
        <v>96</v>
      </c>
      <c r="F52" s="31"/>
      <c r="G52" s="34">
        <v>14</v>
      </c>
      <c r="H52" s="1"/>
    </row>
    <row r="53" spans="1:8" ht="12.75">
      <c r="A53" s="49">
        <v>49</v>
      </c>
      <c r="B53" s="31" t="s">
        <v>266</v>
      </c>
      <c r="C53" s="31" t="s">
        <v>77</v>
      </c>
      <c r="D53" s="31">
        <v>11</v>
      </c>
      <c r="E53" s="35" t="s">
        <v>28</v>
      </c>
      <c r="F53" s="31"/>
      <c r="G53" s="34">
        <v>14</v>
      </c>
      <c r="H53" s="1"/>
    </row>
    <row r="54" spans="1:8" ht="12.75">
      <c r="A54" s="49">
        <v>50</v>
      </c>
      <c r="B54" s="31" t="s">
        <v>267</v>
      </c>
      <c r="C54" s="31" t="s">
        <v>77</v>
      </c>
      <c r="D54" s="31">
        <v>11</v>
      </c>
      <c r="E54" s="35" t="s">
        <v>28</v>
      </c>
      <c r="F54" s="31"/>
      <c r="G54" s="34">
        <v>15</v>
      </c>
      <c r="H54" s="1"/>
    </row>
    <row r="55" spans="1:8" ht="12.75">
      <c r="A55" s="49">
        <v>51</v>
      </c>
      <c r="B55" s="31" t="s">
        <v>268</v>
      </c>
      <c r="C55" s="31" t="s">
        <v>66</v>
      </c>
      <c r="D55" s="31">
        <v>11</v>
      </c>
      <c r="E55" s="35" t="s">
        <v>11</v>
      </c>
      <c r="F55" s="31"/>
      <c r="G55" s="34">
        <v>2</v>
      </c>
      <c r="H55" s="1"/>
    </row>
    <row r="56" spans="1:8" ht="12.75">
      <c r="A56" s="49">
        <v>52</v>
      </c>
      <c r="B56" s="31" t="s">
        <v>269</v>
      </c>
      <c r="C56" s="31" t="s">
        <v>30</v>
      </c>
      <c r="D56" s="31">
        <v>11</v>
      </c>
      <c r="E56" s="35" t="s">
        <v>97</v>
      </c>
      <c r="F56" s="31"/>
      <c r="G56" s="34">
        <v>4</v>
      </c>
      <c r="H56" s="1"/>
    </row>
    <row r="57" spans="1:8" ht="12.75">
      <c r="A57" s="49">
        <v>53</v>
      </c>
      <c r="B57" s="31" t="s">
        <v>270</v>
      </c>
      <c r="C57" s="31" t="s">
        <v>30</v>
      </c>
      <c r="D57" s="31">
        <v>11</v>
      </c>
      <c r="E57" s="35" t="s">
        <v>13</v>
      </c>
      <c r="F57" s="31"/>
      <c r="G57" s="34">
        <v>5</v>
      </c>
      <c r="H57" s="1"/>
    </row>
    <row r="58" spans="1:8" ht="12.75">
      <c r="A58" s="49">
        <v>54</v>
      </c>
      <c r="B58" s="31" t="s">
        <v>271</v>
      </c>
      <c r="C58" s="31" t="s">
        <v>75</v>
      </c>
      <c r="D58" s="31">
        <v>11</v>
      </c>
      <c r="E58" s="35" t="s">
        <v>13</v>
      </c>
      <c r="F58" s="31"/>
      <c r="G58" s="34">
        <v>7</v>
      </c>
      <c r="H58" s="1"/>
    </row>
    <row r="59" spans="1:8" ht="12.75">
      <c r="A59" s="49">
        <v>55</v>
      </c>
      <c r="B59" s="31" t="s">
        <v>272</v>
      </c>
      <c r="C59" s="31" t="s">
        <v>76</v>
      </c>
      <c r="D59" s="31">
        <v>11</v>
      </c>
      <c r="E59" s="35" t="s">
        <v>14</v>
      </c>
      <c r="F59" s="31"/>
      <c r="G59" s="34">
        <v>3</v>
      </c>
      <c r="H59" s="1"/>
    </row>
    <row r="60" spans="1:8" ht="12.75">
      <c r="A60" s="49">
        <v>56</v>
      </c>
      <c r="B60" s="31" t="s">
        <v>273</v>
      </c>
      <c r="C60" s="31" t="s">
        <v>78</v>
      </c>
      <c r="D60" s="31">
        <v>11</v>
      </c>
      <c r="E60" s="35" t="s">
        <v>19</v>
      </c>
      <c r="F60" s="31"/>
      <c r="G60" s="34">
        <v>2</v>
      </c>
      <c r="H60" s="1"/>
    </row>
    <row r="61" spans="1:8" ht="12.75">
      <c r="A61" s="49">
        <v>57</v>
      </c>
      <c r="B61" s="31" t="s">
        <v>274</v>
      </c>
      <c r="C61" s="31"/>
      <c r="D61" s="31">
        <v>11</v>
      </c>
      <c r="E61" s="35" t="s">
        <v>103</v>
      </c>
      <c r="F61" s="31"/>
      <c r="G61" s="34">
        <v>0</v>
      </c>
      <c r="H61" s="1"/>
    </row>
    <row r="62" spans="1:8" ht="12.75">
      <c r="A62" s="49">
        <v>58</v>
      </c>
      <c r="B62" s="31" t="s">
        <v>275</v>
      </c>
      <c r="C62" s="31" t="s">
        <v>77</v>
      </c>
      <c r="D62" s="31">
        <v>11</v>
      </c>
      <c r="E62" s="35" t="s">
        <v>86</v>
      </c>
      <c r="F62" s="31"/>
      <c r="G62" s="34">
        <v>16</v>
      </c>
      <c r="H62" s="1"/>
    </row>
    <row r="63" spans="1:8" ht="12.75">
      <c r="A63" s="49">
        <v>59</v>
      </c>
      <c r="B63" s="31" t="s">
        <v>276</v>
      </c>
      <c r="C63" s="31" t="s">
        <v>75</v>
      </c>
      <c r="D63" s="31">
        <v>11</v>
      </c>
      <c r="E63" s="35" t="s">
        <v>277</v>
      </c>
      <c r="F63" s="31"/>
      <c r="G63" s="34">
        <v>8</v>
      </c>
      <c r="H63" s="1"/>
    </row>
    <row r="64" spans="1:8" ht="12.75">
      <c r="A64" s="49">
        <v>60</v>
      </c>
      <c r="B64" s="31" t="s">
        <v>278</v>
      </c>
      <c r="C64" s="31" t="s">
        <v>75</v>
      </c>
      <c r="D64" s="31">
        <v>11</v>
      </c>
      <c r="E64" s="35" t="s">
        <v>87</v>
      </c>
      <c r="F64" s="31"/>
      <c r="G64" s="34">
        <v>9</v>
      </c>
      <c r="H64" s="1"/>
    </row>
    <row r="65" spans="1:8" ht="12.75">
      <c r="A65" s="49">
        <v>61</v>
      </c>
      <c r="B65" s="31" t="s">
        <v>279</v>
      </c>
      <c r="C65" s="31" t="s">
        <v>75</v>
      </c>
      <c r="D65" s="31">
        <v>11</v>
      </c>
      <c r="E65" s="35" t="s">
        <v>98</v>
      </c>
      <c r="F65" s="31"/>
      <c r="G65" s="34">
        <v>10</v>
      </c>
      <c r="H65" s="1"/>
    </row>
    <row r="66" spans="1:8" ht="12.75">
      <c r="A66" s="49">
        <v>62</v>
      </c>
      <c r="B66" s="31" t="s">
        <v>280</v>
      </c>
      <c r="C66" s="31" t="s">
        <v>75</v>
      </c>
      <c r="D66" s="31">
        <v>12</v>
      </c>
      <c r="E66" s="35" t="s">
        <v>220</v>
      </c>
      <c r="F66" s="31"/>
      <c r="G66" s="34">
        <v>11</v>
      </c>
      <c r="H66" s="1"/>
    </row>
    <row r="67" spans="1:8" ht="12.75">
      <c r="A67" s="49">
        <v>63</v>
      </c>
      <c r="B67" s="31" t="s">
        <v>281</v>
      </c>
      <c r="C67" s="31" t="s">
        <v>74</v>
      </c>
      <c r="D67" s="31">
        <v>12</v>
      </c>
      <c r="E67" s="35" t="s">
        <v>104</v>
      </c>
      <c r="F67" s="31"/>
      <c r="G67" s="34">
        <v>15</v>
      </c>
      <c r="H67" s="1"/>
    </row>
    <row r="68" spans="1:8" ht="12.75">
      <c r="A68" s="49">
        <v>64</v>
      </c>
      <c r="B68" s="31" t="s">
        <v>282</v>
      </c>
      <c r="C68" s="31" t="s">
        <v>75</v>
      </c>
      <c r="D68" s="31">
        <v>12</v>
      </c>
      <c r="E68" s="35" t="s">
        <v>106</v>
      </c>
      <c r="F68" s="31"/>
      <c r="G68" s="34">
        <v>12</v>
      </c>
      <c r="H68" s="1"/>
    </row>
    <row r="69" spans="1:8" ht="12.75">
      <c r="A69" s="49">
        <v>65</v>
      </c>
      <c r="B69" s="31" t="s">
        <v>283</v>
      </c>
      <c r="C69" s="31" t="s">
        <v>75</v>
      </c>
      <c r="D69" s="31">
        <v>12</v>
      </c>
      <c r="E69" s="35" t="s">
        <v>3</v>
      </c>
      <c r="F69" s="31"/>
      <c r="G69" s="34">
        <v>13</v>
      </c>
      <c r="H69" s="1"/>
    </row>
    <row r="70" spans="1:8" ht="12.75">
      <c r="A70" s="49">
        <v>66</v>
      </c>
      <c r="B70" s="31" t="s">
        <v>284</v>
      </c>
      <c r="C70" s="31" t="s">
        <v>77</v>
      </c>
      <c r="D70" s="31">
        <v>12</v>
      </c>
      <c r="E70" s="35" t="s">
        <v>3</v>
      </c>
      <c r="F70" s="31"/>
      <c r="G70" s="34">
        <v>17</v>
      </c>
      <c r="H70" s="1"/>
    </row>
    <row r="71" spans="1:8" ht="12.75">
      <c r="A71" s="49">
        <v>67</v>
      </c>
      <c r="B71" s="31" t="s">
        <v>32</v>
      </c>
      <c r="C71" s="31" t="s">
        <v>78</v>
      </c>
      <c r="D71" s="31">
        <v>12</v>
      </c>
      <c r="E71" s="35" t="s">
        <v>4</v>
      </c>
      <c r="F71" s="31"/>
      <c r="G71" s="34">
        <v>3</v>
      </c>
      <c r="H71" s="1"/>
    </row>
    <row r="72" spans="1:8" ht="12.75">
      <c r="A72" s="49">
        <v>68</v>
      </c>
      <c r="B72" s="31" t="s">
        <v>285</v>
      </c>
      <c r="C72" s="31" t="s">
        <v>31</v>
      </c>
      <c r="D72" s="31">
        <v>12</v>
      </c>
      <c r="E72" s="35" t="s">
        <v>4</v>
      </c>
      <c r="F72" s="31"/>
      <c r="G72" s="34">
        <v>2</v>
      </c>
      <c r="H72" s="1"/>
    </row>
    <row r="73" spans="1:8" ht="12.75">
      <c r="A73" s="49">
        <v>69</v>
      </c>
      <c r="B73" s="31" t="s">
        <v>286</v>
      </c>
      <c r="C73" s="31" t="s">
        <v>76</v>
      </c>
      <c r="D73" s="31">
        <v>12</v>
      </c>
      <c r="E73" s="35" t="s">
        <v>250</v>
      </c>
      <c r="F73" s="31"/>
      <c r="G73" s="34">
        <v>4</v>
      </c>
      <c r="H73" s="1"/>
    </row>
    <row r="74" spans="1:8" ht="12.75">
      <c r="A74" s="49">
        <v>70</v>
      </c>
      <c r="B74" s="31" t="s">
        <v>287</v>
      </c>
      <c r="C74" s="31" t="s">
        <v>74</v>
      </c>
      <c r="D74" s="31">
        <v>12</v>
      </c>
      <c r="E74" s="35" t="s">
        <v>250</v>
      </c>
      <c r="F74" s="31"/>
      <c r="G74" s="34">
        <v>16</v>
      </c>
      <c r="H74" s="1"/>
    </row>
    <row r="75" spans="1:8" ht="12.75">
      <c r="A75" s="49">
        <v>71</v>
      </c>
      <c r="B75" s="31" t="s">
        <v>288</v>
      </c>
      <c r="C75" s="31" t="s">
        <v>75</v>
      </c>
      <c r="D75" s="31">
        <v>12</v>
      </c>
      <c r="E75" s="35" t="s">
        <v>23</v>
      </c>
      <c r="F75" s="31"/>
      <c r="G75" s="34">
        <v>14</v>
      </c>
      <c r="H75" s="1"/>
    </row>
    <row r="76" spans="1:8" ht="12.75">
      <c r="A76" s="49">
        <v>72</v>
      </c>
      <c r="B76" s="31" t="s">
        <v>289</v>
      </c>
      <c r="C76" s="31" t="s">
        <v>78</v>
      </c>
      <c r="D76" s="31">
        <v>12</v>
      </c>
      <c r="E76" s="35" t="s">
        <v>223</v>
      </c>
      <c r="F76" s="31"/>
      <c r="G76" s="34">
        <v>4</v>
      </c>
      <c r="H76" s="1"/>
    </row>
    <row r="77" spans="1:8" ht="12.75">
      <c r="A77" s="49">
        <v>73</v>
      </c>
      <c r="B77" s="31" t="s">
        <v>290</v>
      </c>
      <c r="C77" s="31" t="s">
        <v>74</v>
      </c>
      <c r="D77" s="31">
        <v>12</v>
      </c>
      <c r="E77" s="35" t="s">
        <v>89</v>
      </c>
      <c r="F77" s="31"/>
      <c r="G77" s="34">
        <v>17</v>
      </c>
      <c r="H77" s="1"/>
    </row>
    <row r="78" spans="1:8" ht="12.75">
      <c r="A78" s="49">
        <v>74</v>
      </c>
      <c r="B78" s="31" t="s">
        <v>291</v>
      </c>
      <c r="C78" s="31" t="s">
        <v>77</v>
      </c>
      <c r="D78" s="31">
        <v>12</v>
      </c>
      <c r="E78" s="35" t="s">
        <v>16</v>
      </c>
      <c r="F78" s="31"/>
      <c r="G78" s="34">
        <v>18</v>
      </c>
      <c r="H78" s="1"/>
    </row>
    <row r="79" spans="1:8" ht="12.75">
      <c r="A79" s="49">
        <v>75</v>
      </c>
      <c r="B79" s="31" t="s">
        <v>292</v>
      </c>
      <c r="C79" s="31" t="s">
        <v>74</v>
      </c>
      <c r="D79" s="31">
        <v>12</v>
      </c>
      <c r="E79" s="35" t="s">
        <v>16</v>
      </c>
      <c r="F79" s="31"/>
      <c r="G79" s="34">
        <v>18</v>
      </c>
      <c r="H79" s="1"/>
    </row>
    <row r="80" spans="1:8" ht="12.75">
      <c r="A80" s="49">
        <v>76</v>
      </c>
      <c r="B80" s="31" t="s">
        <v>293</v>
      </c>
      <c r="C80" s="31" t="s">
        <v>75</v>
      </c>
      <c r="D80" s="31">
        <v>12</v>
      </c>
      <c r="E80" s="35" t="s">
        <v>108</v>
      </c>
      <c r="F80" s="31"/>
      <c r="G80" s="34">
        <v>15</v>
      </c>
      <c r="H80" s="1"/>
    </row>
    <row r="81" spans="1:8" ht="12.75">
      <c r="A81" s="49">
        <v>77</v>
      </c>
      <c r="B81" s="31" t="s">
        <v>294</v>
      </c>
      <c r="C81" s="31" t="s">
        <v>30</v>
      </c>
      <c r="D81" s="31">
        <v>12</v>
      </c>
      <c r="E81" s="35" t="s">
        <v>9</v>
      </c>
      <c r="F81" s="31"/>
      <c r="G81" s="34">
        <v>6</v>
      </c>
      <c r="H81" s="1"/>
    </row>
    <row r="82" spans="1:8" ht="12.75">
      <c r="A82" s="49">
        <v>78</v>
      </c>
      <c r="B82" s="31" t="s">
        <v>295</v>
      </c>
      <c r="C82" s="31" t="s">
        <v>31</v>
      </c>
      <c r="D82" s="31">
        <v>12</v>
      </c>
      <c r="E82" s="35" t="s">
        <v>10</v>
      </c>
      <c r="F82" s="31"/>
      <c r="G82" s="34">
        <v>3</v>
      </c>
      <c r="H82" s="1"/>
    </row>
    <row r="83" spans="1:8" ht="12.75">
      <c r="A83" s="49">
        <v>79</v>
      </c>
      <c r="B83" s="31" t="s">
        <v>296</v>
      </c>
      <c r="C83" s="31" t="s">
        <v>78</v>
      </c>
      <c r="D83" s="31">
        <v>12</v>
      </c>
      <c r="E83" s="35" t="s">
        <v>5</v>
      </c>
      <c r="F83" s="31"/>
      <c r="G83" s="34">
        <v>5</v>
      </c>
      <c r="H83" s="1"/>
    </row>
    <row r="84" spans="1:8" ht="12.75">
      <c r="A84" s="49">
        <v>80</v>
      </c>
      <c r="B84" s="31" t="s">
        <v>297</v>
      </c>
      <c r="C84" s="31" t="s">
        <v>77</v>
      </c>
      <c r="D84" s="31">
        <v>12</v>
      </c>
      <c r="E84" s="35" t="s">
        <v>6</v>
      </c>
      <c r="F84" s="31"/>
      <c r="G84" s="34">
        <v>19</v>
      </c>
      <c r="H84" s="1"/>
    </row>
    <row r="85" spans="1:8" ht="12.75">
      <c r="A85" s="49">
        <v>81</v>
      </c>
      <c r="B85" s="31" t="s">
        <v>298</v>
      </c>
      <c r="C85" s="31" t="s">
        <v>74</v>
      </c>
      <c r="D85" s="31">
        <v>12</v>
      </c>
      <c r="E85" s="35" t="s">
        <v>90</v>
      </c>
      <c r="F85" s="31"/>
      <c r="G85" s="34">
        <v>19</v>
      </c>
      <c r="H85" s="1"/>
    </row>
    <row r="86" spans="1:8" ht="12.75">
      <c r="A86" s="49">
        <v>82</v>
      </c>
      <c r="B86" s="31" t="s">
        <v>299</v>
      </c>
      <c r="C86" s="31" t="s">
        <v>74</v>
      </c>
      <c r="D86" s="31">
        <v>12</v>
      </c>
      <c r="E86" s="35" t="s">
        <v>27</v>
      </c>
      <c r="F86" s="31"/>
      <c r="G86" s="34">
        <v>20</v>
      </c>
      <c r="H86" s="1"/>
    </row>
    <row r="87" spans="1:8" ht="12.75">
      <c r="A87" s="49">
        <v>83</v>
      </c>
      <c r="B87" s="31" t="s">
        <v>300</v>
      </c>
      <c r="C87" s="31" t="s">
        <v>74</v>
      </c>
      <c r="D87" s="31">
        <v>12</v>
      </c>
      <c r="E87" s="35" t="s">
        <v>12</v>
      </c>
      <c r="F87" s="31"/>
      <c r="G87" s="34">
        <v>21</v>
      </c>
      <c r="H87" s="1"/>
    </row>
    <row r="88" spans="1:8" ht="12.75">
      <c r="A88" s="49">
        <v>84</v>
      </c>
      <c r="B88" s="31" t="s">
        <v>301</v>
      </c>
      <c r="C88" s="31" t="s">
        <v>77</v>
      </c>
      <c r="D88" s="31">
        <v>12</v>
      </c>
      <c r="E88" s="35" t="s">
        <v>19</v>
      </c>
      <c r="F88" s="31"/>
      <c r="G88" s="34">
        <v>20</v>
      </c>
      <c r="H88" s="1"/>
    </row>
    <row r="89" spans="1:8" ht="12.75">
      <c r="A89" s="49">
        <v>85</v>
      </c>
      <c r="B89" s="31" t="s">
        <v>302</v>
      </c>
      <c r="C89" s="31" t="s">
        <v>77</v>
      </c>
      <c r="D89" s="31">
        <v>12</v>
      </c>
      <c r="E89" s="35" t="s">
        <v>86</v>
      </c>
      <c r="F89" s="31"/>
      <c r="G89" s="34">
        <v>21</v>
      </c>
      <c r="H89" s="1"/>
    </row>
    <row r="90" spans="1:8" ht="12.75">
      <c r="A90" s="49">
        <v>86</v>
      </c>
      <c r="B90" s="31" t="s">
        <v>303</v>
      </c>
      <c r="C90" s="31" t="s">
        <v>75</v>
      </c>
      <c r="D90" s="31">
        <v>12</v>
      </c>
      <c r="E90" s="35" t="s">
        <v>92</v>
      </c>
      <c r="F90" s="31"/>
      <c r="G90" s="34">
        <v>16</v>
      </c>
      <c r="H90" s="1"/>
    </row>
    <row r="91" spans="1:8" ht="12.75">
      <c r="A91" s="49">
        <v>87</v>
      </c>
      <c r="B91" s="31" t="s">
        <v>304</v>
      </c>
      <c r="C91" s="31" t="s">
        <v>30</v>
      </c>
      <c r="D91" s="31">
        <v>12</v>
      </c>
      <c r="E91" s="35" t="s">
        <v>305</v>
      </c>
      <c r="F91" s="31"/>
      <c r="G91" s="34">
        <v>7</v>
      </c>
      <c r="H91" s="1"/>
    </row>
    <row r="92" spans="1:8" ht="12.75">
      <c r="A92" s="49">
        <v>88</v>
      </c>
      <c r="B92" s="31" t="s">
        <v>306</v>
      </c>
      <c r="C92" s="31" t="s">
        <v>77</v>
      </c>
      <c r="D92" s="31">
        <v>13</v>
      </c>
      <c r="E92" s="35" t="s">
        <v>220</v>
      </c>
      <c r="F92" s="31"/>
      <c r="G92" s="34">
        <v>22</v>
      </c>
      <c r="H92" s="1"/>
    </row>
    <row r="93" spans="1:8" ht="12.75">
      <c r="A93" s="49">
        <v>89</v>
      </c>
      <c r="B93" s="31" t="s">
        <v>307</v>
      </c>
      <c r="C93" s="31" t="s">
        <v>30</v>
      </c>
      <c r="D93" s="31">
        <v>13</v>
      </c>
      <c r="E93" s="35" t="s">
        <v>220</v>
      </c>
      <c r="F93" s="31"/>
      <c r="G93" s="34">
        <v>8</v>
      </c>
      <c r="H93" s="1"/>
    </row>
    <row r="94" spans="1:8" ht="12.75">
      <c r="A94" s="49">
        <v>90</v>
      </c>
      <c r="B94" s="31" t="s">
        <v>308</v>
      </c>
      <c r="C94" s="31" t="s">
        <v>74</v>
      </c>
      <c r="D94" s="31">
        <v>13</v>
      </c>
      <c r="E94" s="35" t="s">
        <v>104</v>
      </c>
      <c r="F94" s="31"/>
      <c r="G94" s="34">
        <v>22</v>
      </c>
      <c r="H94" s="1"/>
    </row>
    <row r="95" spans="1:8" ht="12.75">
      <c r="A95" s="49">
        <v>91</v>
      </c>
      <c r="B95" s="31" t="s">
        <v>309</v>
      </c>
      <c r="C95" s="31" t="s">
        <v>74</v>
      </c>
      <c r="D95" s="31">
        <v>13</v>
      </c>
      <c r="E95" s="35" t="s">
        <v>3</v>
      </c>
      <c r="F95" s="31"/>
      <c r="G95" s="34">
        <v>23</v>
      </c>
      <c r="H95" s="1"/>
    </row>
    <row r="96" spans="1:8" ht="12.75">
      <c r="A96" s="49">
        <v>92</v>
      </c>
      <c r="B96" s="31" t="s">
        <v>310</v>
      </c>
      <c r="C96" s="31" t="s">
        <v>75</v>
      </c>
      <c r="D96" s="31">
        <v>13</v>
      </c>
      <c r="E96" s="35" t="s">
        <v>23</v>
      </c>
      <c r="F96" s="31"/>
      <c r="G96" s="34">
        <v>17</v>
      </c>
      <c r="H96" s="1"/>
    </row>
    <row r="97" spans="1:8" ht="12.75">
      <c r="A97" s="49">
        <v>93</v>
      </c>
      <c r="B97" s="31" t="s">
        <v>311</v>
      </c>
      <c r="C97" s="31" t="s">
        <v>74</v>
      </c>
      <c r="D97" s="31">
        <v>13</v>
      </c>
      <c r="E97" s="35" t="s">
        <v>10</v>
      </c>
      <c r="F97" s="31"/>
      <c r="G97" s="34">
        <v>24</v>
      </c>
      <c r="H97" s="1"/>
    </row>
    <row r="98" spans="1:8" ht="12.75">
      <c r="A98" s="49">
        <v>94</v>
      </c>
      <c r="B98" s="31" t="s">
        <v>312</v>
      </c>
      <c r="C98" s="31" t="s">
        <v>74</v>
      </c>
      <c r="D98" s="31">
        <v>13</v>
      </c>
      <c r="E98" s="35" t="s">
        <v>6</v>
      </c>
      <c r="F98" s="31"/>
      <c r="G98" s="34">
        <v>25</v>
      </c>
      <c r="H98" s="1"/>
    </row>
    <row r="99" spans="1:8" ht="12.75">
      <c r="A99" s="49">
        <v>95</v>
      </c>
      <c r="B99" s="31" t="s">
        <v>313</v>
      </c>
      <c r="C99" s="31" t="s">
        <v>74</v>
      </c>
      <c r="D99" s="31">
        <v>13</v>
      </c>
      <c r="E99" s="35" t="s">
        <v>90</v>
      </c>
      <c r="F99" s="31"/>
      <c r="G99" s="34">
        <v>26</v>
      </c>
      <c r="H99" s="1"/>
    </row>
    <row r="100" spans="1:8" ht="12.75">
      <c r="A100" s="49">
        <v>96</v>
      </c>
      <c r="B100" s="31" t="s">
        <v>314</v>
      </c>
      <c r="C100" s="31" t="s">
        <v>77</v>
      </c>
      <c r="D100" s="31">
        <v>13</v>
      </c>
      <c r="E100" s="35" t="s">
        <v>110</v>
      </c>
      <c r="F100" s="31"/>
      <c r="G100" s="34">
        <v>23</v>
      </c>
      <c r="H100" s="1"/>
    </row>
    <row r="101" spans="1:8" ht="12.75">
      <c r="A101" s="49">
        <v>97</v>
      </c>
      <c r="B101" s="31" t="s">
        <v>315</v>
      </c>
      <c r="C101" s="31" t="s">
        <v>76</v>
      </c>
      <c r="D101" s="31">
        <v>13</v>
      </c>
      <c r="E101" s="35" t="s">
        <v>95</v>
      </c>
      <c r="F101" s="31"/>
      <c r="G101" s="34">
        <v>5</v>
      </c>
      <c r="H101" s="1"/>
    </row>
    <row r="102" spans="1:8" ht="12.75">
      <c r="A102" s="49">
        <v>98</v>
      </c>
      <c r="B102" s="31" t="s">
        <v>316</v>
      </c>
      <c r="C102" s="31" t="s">
        <v>75</v>
      </c>
      <c r="D102" s="31">
        <v>13</v>
      </c>
      <c r="E102" s="35" t="s">
        <v>102</v>
      </c>
      <c r="F102" s="31"/>
      <c r="G102" s="34">
        <v>18</v>
      </c>
      <c r="H102" s="1"/>
    </row>
    <row r="103" spans="1:8" ht="12.75">
      <c r="A103" s="49">
        <v>99</v>
      </c>
      <c r="B103" s="31" t="s">
        <v>317</v>
      </c>
      <c r="C103" s="31" t="s">
        <v>31</v>
      </c>
      <c r="D103" s="31">
        <v>13</v>
      </c>
      <c r="E103" s="35" t="s">
        <v>103</v>
      </c>
      <c r="F103" s="31"/>
      <c r="G103" s="34">
        <v>4</v>
      </c>
      <c r="H103" s="1"/>
    </row>
    <row r="104" spans="1:8" ht="12.75">
      <c r="A104" s="49">
        <v>100</v>
      </c>
      <c r="B104" s="31" t="s">
        <v>318</v>
      </c>
      <c r="C104" s="31" t="s">
        <v>30</v>
      </c>
      <c r="D104" s="31">
        <v>13</v>
      </c>
      <c r="E104" s="35" t="s">
        <v>98</v>
      </c>
      <c r="F104" s="31"/>
      <c r="G104" s="34">
        <v>9</v>
      </c>
      <c r="H104" s="1"/>
    </row>
    <row r="105" spans="1:8" ht="12.75">
      <c r="A105" s="49">
        <v>101</v>
      </c>
      <c r="B105" s="31" t="s">
        <v>319</v>
      </c>
      <c r="C105" s="31" t="s">
        <v>74</v>
      </c>
      <c r="D105" s="31">
        <v>14</v>
      </c>
      <c r="E105" s="35" t="s">
        <v>305</v>
      </c>
      <c r="F105" s="31"/>
      <c r="G105" s="34">
        <v>27</v>
      </c>
      <c r="H105" s="1"/>
    </row>
    <row r="106" spans="1:8" ht="12.75">
      <c r="A106" s="49">
        <v>102</v>
      </c>
      <c r="B106" s="31" t="s">
        <v>320</v>
      </c>
      <c r="C106" s="31" t="s">
        <v>75</v>
      </c>
      <c r="D106" s="31">
        <v>14</v>
      </c>
      <c r="E106" s="35" t="s">
        <v>24</v>
      </c>
      <c r="F106" s="31"/>
      <c r="G106" s="34">
        <v>19</v>
      </c>
      <c r="H106" s="1"/>
    </row>
    <row r="107" spans="1:8" ht="12.75">
      <c r="A107" s="49">
        <v>103</v>
      </c>
      <c r="B107" s="31" t="s">
        <v>321</v>
      </c>
      <c r="C107" s="31" t="s">
        <v>74</v>
      </c>
      <c r="D107" s="31">
        <v>14</v>
      </c>
      <c r="E107" s="35" t="s">
        <v>3</v>
      </c>
      <c r="F107" s="31"/>
      <c r="G107" s="34">
        <v>28</v>
      </c>
      <c r="H107" s="1"/>
    </row>
    <row r="108" spans="1:8" ht="12.75">
      <c r="A108" s="49">
        <v>104</v>
      </c>
      <c r="B108" s="31" t="s">
        <v>322</v>
      </c>
      <c r="C108" s="31" t="s">
        <v>30</v>
      </c>
      <c r="D108" s="31">
        <v>14</v>
      </c>
      <c r="E108" s="35" t="s">
        <v>250</v>
      </c>
      <c r="F108" s="31"/>
      <c r="G108" s="34">
        <v>10</v>
      </c>
      <c r="H108" s="1"/>
    </row>
    <row r="109" spans="1:7" ht="12.75">
      <c r="A109" s="49">
        <v>105</v>
      </c>
      <c r="B109" s="31" t="s">
        <v>323</v>
      </c>
      <c r="C109" s="31" t="s">
        <v>78</v>
      </c>
      <c r="D109" s="31">
        <v>14</v>
      </c>
      <c r="E109" s="35" t="s">
        <v>94</v>
      </c>
      <c r="F109" s="31"/>
      <c r="G109" s="31">
        <v>6</v>
      </c>
    </row>
    <row r="110" spans="1:7" ht="12.75">
      <c r="A110" s="49">
        <v>106</v>
      </c>
      <c r="B110" s="31" t="s">
        <v>324</v>
      </c>
      <c r="C110" s="31" t="s">
        <v>66</v>
      </c>
      <c r="D110" s="31">
        <v>14</v>
      </c>
      <c r="E110" s="35" t="s">
        <v>18</v>
      </c>
      <c r="F110" s="31"/>
      <c r="G110" s="31">
        <v>3</v>
      </c>
    </row>
    <row r="111" spans="1:7" ht="12.75">
      <c r="A111" s="49">
        <v>107</v>
      </c>
      <c r="B111" s="31" t="s">
        <v>325</v>
      </c>
      <c r="C111" s="31" t="s">
        <v>78</v>
      </c>
      <c r="D111" s="31">
        <v>15</v>
      </c>
      <c r="E111" s="35" t="s">
        <v>12</v>
      </c>
      <c r="F111" s="31"/>
      <c r="G111" s="31">
        <v>7</v>
      </c>
    </row>
    <row r="112" spans="1:7" ht="12.75">
      <c r="A112" s="49">
        <v>108</v>
      </c>
      <c r="B112" s="31" t="s">
        <v>326</v>
      </c>
      <c r="C112" s="31" t="s">
        <v>77</v>
      </c>
      <c r="D112" s="31">
        <v>15</v>
      </c>
      <c r="E112" s="35" t="s">
        <v>106</v>
      </c>
      <c r="F112" s="31"/>
      <c r="G112" s="31">
        <v>24</v>
      </c>
    </row>
    <row r="113" spans="1:7" ht="12.75">
      <c r="A113" s="49">
        <v>109</v>
      </c>
      <c r="B113" s="31" t="s">
        <v>327</v>
      </c>
      <c r="C113" s="31" t="s">
        <v>83</v>
      </c>
      <c r="D113" s="31">
        <v>15</v>
      </c>
      <c r="E113" s="35" t="s">
        <v>93</v>
      </c>
      <c r="F113" s="31"/>
      <c r="G113" s="31">
        <v>1</v>
      </c>
    </row>
    <row r="114" spans="1:7" ht="12.75">
      <c r="A114" s="49">
        <v>110</v>
      </c>
      <c r="B114" s="31" t="s">
        <v>328</v>
      </c>
      <c r="C114" s="31" t="s">
        <v>75</v>
      </c>
      <c r="D114" s="31">
        <v>15</v>
      </c>
      <c r="E114" s="35" t="s">
        <v>96</v>
      </c>
      <c r="F114" s="31"/>
      <c r="G114" s="31">
        <v>20</v>
      </c>
    </row>
    <row r="115" spans="1:7" ht="12.75">
      <c r="A115" s="49">
        <v>111</v>
      </c>
      <c r="B115" s="31" t="s">
        <v>329</v>
      </c>
      <c r="C115" s="31" t="s">
        <v>78</v>
      </c>
      <c r="D115" s="31">
        <v>18</v>
      </c>
      <c r="E115" s="35" t="s">
        <v>12</v>
      </c>
      <c r="F115" s="31"/>
      <c r="G115" s="31">
        <v>8</v>
      </c>
    </row>
    <row r="116" spans="1:7" ht="12.75">
      <c r="A116" s="49">
        <v>112</v>
      </c>
      <c r="B116" s="31" t="s">
        <v>330</v>
      </c>
      <c r="C116" s="31" t="s">
        <v>77</v>
      </c>
      <c r="D116" s="31">
        <v>18</v>
      </c>
      <c r="E116" s="35" t="s">
        <v>21</v>
      </c>
      <c r="F116" s="31"/>
      <c r="G116" s="31">
        <v>25</v>
      </c>
    </row>
    <row r="117" spans="1:7" ht="12.75">
      <c r="A117" s="49">
        <v>113</v>
      </c>
      <c r="B117" s="31" t="s">
        <v>331</v>
      </c>
      <c r="C117" s="31" t="s">
        <v>77</v>
      </c>
      <c r="D117" s="31">
        <v>18</v>
      </c>
      <c r="E117" s="35" t="s">
        <v>26</v>
      </c>
      <c r="F117" s="31"/>
      <c r="G117" s="31">
        <v>26</v>
      </c>
    </row>
    <row r="118" spans="1:7" ht="12.75">
      <c r="A118" s="49">
        <v>114</v>
      </c>
      <c r="B118" s="31" t="s">
        <v>332</v>
      </c>
      <c r="C118" s="31" t="s">
        <v>74</v>
      </c>
      <c r="D118" s="31">
        <v>19</v>
      </c>
      <c r="E118" s="35" t="s">
        <v>88</v>
      </c>
      <c r="F118" s="31"/>
      <c r="G118" s="31">
        <v>29</v>
      </c>
    </row>
    <row r="119" spans="1:7" ht="12.75">
      <c r="A119" s="49">
        <v>115</v>
      </c>
      <c r="B119" s="31"/>
      <c r="C119" s="31"/>
      <c r="D119" s="31">
        <v>21</v>
      </c>
      <c r="E119" s="35" t="s">
        <v>87</v>
      </c>
      <c r="F119" s="31"/>
      <c r="G119" s="31">
        <v>0</v>
      </c>
    </row>
    <row r="120" spans="1:7" ht="12.75">
      <c r="A120" s="49">
        <v>116</v>
      </c>
      <c r="B120" s="31" t="s">
        <v>333</v>
      </c>
      <c r="C120" s="31" t="s">
        <v>66</v>
      </c>
      <c r="D120" s="31"/>
      <c r="E120" s="35"/>
      <c r="F120" s="31"/>
      <c r="G120" s="31">
        <v>4</v>
      </c>
    </row>
    <row r="121" spans="1:7" ht="12.75">
      <c r="A121" s="49">
        <v>117</v>
      </c>
      <c r="B121" s="31"/>
      <c r="C121" s="31"/>
      <c r="D121" s="31"/>
      <c r="E121" s="35"/>
      <c r="F121" s="31"/>
      <c r="G121" s="31">
        <v>0</v>
      </c>
    </row>
    <row r="122" spans="1:7" ht="12.75">
      <c r="A122" s="49">
        <v>118</v>
      </c>
      <c r="B122" s="31"/>
      <c r="C122" s="31"/>
      <c r="D122" s="31"/>
      <c r="E122" s="35"/>
      <c r="F122" s="31"/>
      <c r="G122" s="31">
        <v>0</v>
      </c>
    </row>
    <row r="123" spans="1:7" ht="12.75">
      <c r="A123" s="49">
        <v>119</v>
      </c>
      <c r="B123" s="31"/>
      <c r="C123" s="31"/>
      <c r="D123" s="31"/>
      <c r="E123" s="35"/>
      <c r="F123" s="31"/>
      <c r="G123" s="31">
        <v>0</v>
      </c>
    </row>
    <row r="124" spans="1:7" ht="12.75">
      <c r="A124" s="49">
        <v>120</v>
      </c>
      <c r="B124" s="31"/>
      <c r="C124" s="31"/>
      <c r="D124" s="31"/>
      <c r="E124" s="35"/>
      <c r="F124" s="31"/>
      <c r="G124" s="31">
        <v>0</v>
      </c>
    </row>
    <row r="125" spans="1:7" ht="12.75">
      <c r="A125" s="31">
        <v>121</v>
      </c>
      <c r="B125" s="31"/>
      <c r="C125" s="31"/>
      <c r="D125" s="31"/>
      <c r="E125" s="35"/>
      <c r="F125" s="31"/>
      <c r="G125" s="31">
        <v>0</v>
      </c>
    </row>
    <row r="126" spans="1:7" ht="12.75">
      <c r="A126" s="31">
        <v>122</v>
      </c>
      <c r="B126" s="31"/>
      <c r="C126" s="31"/>
      <c r="D126" s="31"/>
      <c r="E126" s="35"/>
      <c r="F126" s="31"/>
      <c r="G126" s="31">
        <v>0</v>
      </c>
    </row>
    <row r="127" spans="1:7" ht="12.75">
      <c r="A127" s="31">
        <v>123</v>
      </c>
      <c r="B127" s="31"/>
      <c r="C127" s="31"/>
      <c r="D127" s="31"/>
      <c r="E127" s="35"/>
      <c r="F127" s="31"/>
      <c r="G127" s="31">
        <v>0</v>
      </c>
    </row>
    <row r="128" spans="1:7" ht="12.75">
      <c r="A128" s="31">
        <v>124</v>
      </c>
      <c r="B128" s="31"/>
      <c r="C128" s="31"/>
      <c r="D128" s="31"/>
      <c r="E128" s="35"/>
      <c r="F128" s="31"/>
      <c r="G128" s="31"/>
    </row>
    <row r="129" spans="1:7" ht="12.75">
      <c r="A129" s="31">
        <v>125</v>
      </c>
      <c r="B129" s="31"/>
      <c r="C129" s="31"/>
      <c r="D129" s="31"/>
      <c r="E129" s="35"/>
      <c r="F129" s="31"/>
      <c r="G129" s="31"/>
    </row>
    <row r="130" spans="1:7" ht="12.75">
      <c r="A130" s="31">
        <v>126</v>
      </c>
      <c r="B130" s="31"/>
      <c r="C130" s="31"/>
      <c r="D130" s="31"/>
      <c r="E130" s="35"/>
      <c r="F130" s="31"/>
      <c r="G130" s="31"/>
    </row>
    <row r="131" spans="1:7" ht="12.75">
      <c r="A131" s="31">
        <v>127</v>
      </c>
      <c r="B131" s="31"/>
      <c r="C131" s="31"/>
      <c r="D131" s="31"/>
      <c r="E131" s="35"/>
      <c r="F131" s="31"/>
      <c r="G131" s="31"/>
    </row>
    <row r="132" spans="1:7" ht="12.75">
      <c r="A132" s="31">
        <v>128</v>
      </c>
      <c r="B132" s="31"/>
      <c r="C132" s="31"/>
      <c r="D132" s="31"/>
      <c r="E132" s="35"/>
      <c r="F132" s="31"/>
      <c r="G132" s="31"/>
    </row>
    <row r="133" spans="1:7" ht="12.75">
      <c r="A133" s="31">
        <v>129</v>
      </c>
      <c r="B133" s="31"/>
      <c r="C133" s="31"/>
      <c r="D133" s="31"/>
      <c r="E133" s="35"/>
      <c r="F133" s="31"/>
      <c r="G133" s="31"/>
    </row>
    <row r="134" spans="1:7" ht="12.75">
      <c r="A134" s="31">
        <v>130</v>
      </c>
      <c r="B134" s="31"/>
      <c r="C134" s="31"/>
      <c r="D134" s="31"/>
      <c r="E134" s="35"/>
      <c r="F134" s="31"/>
      <c r="G134" s="31"/>
    </row>
    <row r="135" spans="1:5" ht="12.75">
      <c r="A135">
        <v>131</v>
      </c>
      <c r="E135" s="6"/>
    </row>
    <row r="136" spans="1:5" ht="12.75">
      <c r="A136">
        <v>132</v>
      </c>
      <c r="E136" s="6"/>
    </row>
    <row r="137" spans="1:5" ht="12.75">
      <c r="A137">
        <v>133</v>
      </c>
      <c r="E137" s="6"/>
    </row>
    <row r="138" spans="1:5" ht="12.75">
      <c r="A138">
        <v>134</v>
      </c>
      <c r="E138" s="6"/>
    </row>
    <row r="139" spans="1:5" ht="12.75">
      <c r="A139">
        <v>135</v>
      </c>
      <c r="E139" s="6"/>
    </row>
    <row r="140" spans="1:5" ht="12.75">
      <c r="A140">
        <v>136</v>
      </c>
      <c r="E140" s="6"/>
    </row>
    <row r="141" spans="1:5" ht="12.75">
      <c r="A141">
        <v>137</v>
      </c>
      <c r="E141" s="6"/>
    </row>
    <row r="142" spans="1:5" ht="12.75">
      <c r="A142">
        <v>138</v>
      </c>
      <c r="E142" s="6"/>
    </row>
    <row r="143" spans="1:5" ht="12.75">
      <c r="A143">
        <v>139</v>
      </c>
      <c r="E143" s="6"/>
    </row>
    <row r="144" spans="1:5" ht="12.75">
      <c r="A144">
        <v>140</v>
      </c>
      <c r="E144" s="6"/>
    </row>
    <row r="145" spans="1:5" ht="12.75">
      <c r="A145">
        <v>141</v>
      </c>
      <c r="E145" s="6"/>
    </row>
    <row r="146" spans="1:5" ht="12.75">
      <c r="A146">
        <v>142</v>
      </c>
      <c r="E146" s="6"/>
    </row>
    <row r="147" spans="1:5" ht="12.75">
      <c r="A147">
        <v>143</v>
      </c>
      <c r="E147" s="6"/>
    </row>
    <row r="148" spans="1:5" ht="12.75">
      <c r="A148">
        <v>144</v>
      </c>
      <c r="E148" s="6"/>
    </row>
    <row r="149" spans="1:5" ht="12.75">
      <c r="A149">
        <v>145</v>
      </c>
      <c r="E149" s="6"/>
    </row>
    <row r="150" spans="1:5" ht="12.75">
      <c r="A150">
        <v>146</v>
      </c>
      <c r="E150" s="6"/>
    </row>
    <row r="151" spans="1:5" ht="12.75">
      <c r="A151">
        <v>147</v>
      </c>
      <c r="E151" s="6"/>
    </row>
    <row r="152" spans="1:5" ht="12.75">
      <c r="A152">
        <v>148</v>
      </c>
      <c r="E152" s="6"/>
    </row>
    <row r="153" spans="1:5" ht="12.75">
      <c r="A153">
        <v>149</v>
      </c>
      <c r="E153" s="6"/>
    </row>
    <row r="154" spans="1:5" ht="12.75">
      <c r="A154">
        <v>150</v>
      </c>
      <c r="E154" s="6"/>
    </row>
    <row r="155" spans="1:9" ht="12.75">
      <c r="A155">
        <v>151</v>
      </c>
      <c r="E155" s="6"/>
      <c r="I155">
        <f aca="true" t="shared" si="0" ref="I133:I196">IF(COUNTIF(J$1:J$65536,C155)=1,"",IF(C155="","","ERROR"))</f>
      </c>
    </row>
    <row r="156" spans="1:9" ht="12.75">
      <c r="A156">
        <v>152</v>
      </c>
      <c r="E156" s="6"/>
      <c r="I156">
        <f t="shared" si="0"/>
      </c>
    </row>
    <row r="157" spans="1:9" ht="12.75">
      <c r="A157">
        <v>153</v>
      </c>
      <c r="E157" s="6"/>
      <c r="I157">
        <f t="shared" si="0"/>
      </c>
    </row>
    <row r="158" spans="1:9" ht="12.75">
      <c r="A158">
        <v>154</v>
      </c>
      <c r="E158" s="6"/>
      <c r="I158">
        <f t="shared" si="0"/>
      </c>
    </row>
    <row r="159" spans="1:9" ht="12.75">
      <c r="A159">
        <v>155</v>
      </c>
      <c r="E159" s="6"/>
      <c r="I159">
        <f t="shared" si="0"/>
      </c>
    </row>
    <row r="160" spans="1:9" ht="12.75">
      <c r="A160">
        <v>156</v>
      </c>
      <c r="E160" s="6"/>
      <c r="I160">
        <f t="shared" si="0"/>
      </c>
    </row>
    <row r="161" spans="1:9" ht="12.75">
      <c r="A161">
        <v>157</v>
      </c>
      <c r="E161" s="6"/>
      <c r="I161">
        <f t="shared" si="0"/>
      </c>
    </row>
    <row r="162" spans="1:9" ht="12.75">
      <c r="A162">
        <v>158</v>
      </c>
      <c r="E162" s="6"/>
      <c r="I162">
        <f t="shared" si="0"/>
      </c>
    </row>
    <row r="163" spans="1:9" ht="12.75">
      <c r="A163">
        <v>159</v>
      </c>
      <c r="E163" s="6"/>
      <c r="I163">
        <f t="shared" si="0"/>
      </c>
    </row>
    <row r="164" spans="1:9" ht="12.75">
      <c r="A164">
        <v>160</v>
      </c>
      <c r="E164" s="6"/>
      <c r="I164">
        <f t="shared" si="0"/>
      </c>
    </row>
    <row r="165" spans="1:9" ht="12.75">
      <c r="A165">
        <v>161</v>
      </c>
      <c r="E165" s="6"/>
      <c r="I165">
        <f t="shared" si="0"/>
      </c>
    </row>
    <row r="166" spans="1:9" ht="12.75">
      <c r="A166">
        <v>162</v>
      </c>
      <c r="E166" s="6"/>
      <c r="I166">
        <f t="shared" si="0"/>
      </c>
    </row>
    <row r="167" spans="1:9" ht="12.75">
      <c r="A167">
        <v>163</v>
      </c>
      <c r="E167" s="6"/>
      <c r="I167">
        <f t="shared" si="0"/>
      </c>
    </row>
    <row r="168" spans="1:9" ht="12.75">
      <c r="A168">
        <v>164</v>
      </c>
      <c r="E168" s="6"/>
      <c r="I168">
        <f t="shared" si="0"/>
      </c>
    </row>
    <row r="169" spans="1:9" ht="12.75">
      <c r="A169">
        <v>165</v>
      </c>
      <c r="E169" s="6"/>
      <c r="I169">
        <f t="shared" si="0"/>
      </c>
    </row>
    <row r="170" spans="1:9" ht="12.75">
      <c r="A170">
        <v>166</v>
      </c>
      <c r="E170" s="6"/>
      <c r="I170">
        <f t="shared" si="0"/>
      </c>
    </row>
    <row r="171" spans="1:9" ht="12.75">
      <c r="A171">
        <v>167</v>
      </c>
      <c r="E171" s="6"/>
      <c r="I171">
        <f t="shared" si="0"/>
      </c>
    </row>
    <row r="172" spans="1:9" ht="12.75">
      <c r="A172">
        <v>168</v>
      </c>
      <c r="E172" s="6"/>
      <c r="I172">
        <f t="shared" si="0"/>
      </c>
    </row>
    <row r="173" spans="1:9" ht="12.75">
      <c r="A173">
        <v>169</v>
      </c>
      <c r="E173" s="6"/>
      <c r="I173">
        <f t="shared" si="0"/>
      </c>
    </row>
    <row r="174" spans="1:9" ht="12.75">
      <c r="A174">
        <v>170</v>
      </c>
      <c r="E174" s="6"/>
      <c r="I174">
        <f t="shared" si="0"/>
      </c>
    </row>
    <row r="175" spans="1:9" ht="12.75">
      <c r="A175">
        <v>171</v>
      </c>
      <c r="E175" s="6"/>
      <c r="I175">
        <f t="shared" si="0"/>
      </c>
    </row>
    <row r="176" spans="1:9" ht="12.75">
      <c r="A176">
        <v>172</v>
      </c>
      <c r="E176" s="6"/>
      <c r="I176">
        <f t="shared" si="0"/>
      </c>
    </row>
    <row r="177" spans="1:9" ht="12.75">
      <c r="A177">
        <v>173</v>
      </c>
      <c r="E177" s="6"/>
      <c r="I177">
        <f t="shared" si="0"/>
      </c>
    </row>
    <row r="178" spans="1:9" ht="12.75">
      <c r="A178">
        <v>174</v>
      </c>
      <c r="E178" s="6"/>
      <c r="I178">
        <f t="shared" si="0"/>
      </c>
    </row>
    <row r="179" spans="1:9" ht="12.75">
      <c r="A179">
        <v>175</v>
      </c>
      <c r="E179" s="6"/>
      <c r="I179">
        <f t="shared" si="0"/>
      </c>
    </row>
    <row r="180" spans="1:9" ht="12.75">
      <c r="A180">
        <v>176</v>
      </c>
      <c r="E180" s="6"/>
      <c r="I180">
        <f t="shared" si="0"/>
      </c>
    </row>
    <row r="181" spans="1:9" ht="12.75">
      <c r="A181">
        <v>177</v>
      </c>
      <c r="E181" s="6"/>
      <c r="I181">
        <f t="shared" si="0"/>
      </c>
    </row>
    <row r="182" spans="1:9" ht="12.75">
      <c r="A182">
        <v>178</v>
      </c>
      <c r="E182" s="6"/>
      <c r="I182">
        <f t="shared" si="0"/>
      </c>
    </row>
    <row r="183" spans="1:9" ht="12.75">
      <c r="A183">
        <v>179</v>
      </c>
      <c r="E183" s="6"/>
      <c r="I183">
        <f t="shared" si="0"/>
      </c>
    </row>
    <row r="184" spans="1:9" ht="12.75">
      <c r="A184">
        <v>180</v>
      </c>
      <c r="E184" s="6"/>
      <c r="I184">
        <f t="shared" si="0"/>
      </c>
    </row>
    <row r="185" spans="1:9" ht="12.75">
      <c r="A185">
        <v>181</v>
      </c>
      <c r="E185" s="6"/>
      <c r="I185">
        <f t="shared" si="0"/>
      </c>
    </row>
    <row r="186" spans="1:9" ht="12.75">
      <c r="A186">
        <v>182</v>
      </c>
      <c r="E186" s="6"/>
      <c r="I186">
        <f t="shared" si="0"/>
      </c>
    </row>
    <row r="187" spans="1:9" ht="12.75">
      <c r="A187">
        <v>183</v>
      </c>
      <c r="E187" s="6"/>
      <c r="I187">
        <f t="shared" si="0"/>
      </c>
    </row>
    <row r="188" spans="1:9" ht="12.75">
      <c r="A188">
        <v>184</v>
      </c>
      <c r="E188" s="6"/>
      <c r="I188">
        <f t="shared" si="0"/>
      </c>
    </row>
    <row r="189" spans="1:9" ht="12.75">
      <c r="A189">
        <v>185</v>
      </c>
      <c r="E189" s="6"/>
      <c r="I189">
        <f t="shared" si="0"/>
      </c>
    </row>
    <row r="190" spans="1:9" ht="12.75">
      <c r="A190">
        <v>186</v>
      </c>
      <c r="E190" s="6"/>
      <c r="I190">
        <f t="shared" si="0"/>
      </c>
    </row>
    <row r="191" spans="1:9" ht="12.75">
      <c r="A191">
        <v>187</v>
      </c>
      <c r="E191" s="6"/>
      <c r="I191">
        <f t="shared" si="0"/>
      </c>
    </row>
    <row r="192" spans="1:9" ht="12.75">
      <c r="A192">
        <v>188</v>
      </c>
      <c r="E192" s="6"/>
      <c r="I192">
        <f t="shared" si="0"/>
      </c>
    </row>
    <row r="193" spans="1:9" ht="12.75">
      <c r="A193">
        <v>189</v>
      </c>
      <c r="E193" s="6"/>
      <c r="I193">
        <f t="shared" si="0"/>
      </c>
    </row>
    <row r="194" spans="1:9" ht="12.75">
      <c r="A194">
        <v>190</v>
      </c>
      <c r="E194" s="6"/>
      <c r="I194">
        <f t="shared" si="0"/>
      </c>
    </row>
    <row r="195" spans="1:9" ht="12.75">
      <c r="A195">
        <v>191</v>
      </c>
      <c r="E195" s="6"/>
      <c r="I195">
        <f t="shared" si="0"/>
      </c>
    </row>
    <row r="196" spans="5:9" ht="12.75">
      <c r="E196" s="6"/>
      <c r="I196">
        <f t="shared" si="0"/>
      </c>
    </row>
    <row r="197" spans="5:9" ht="12.75">
      <c r="E197" s="6"/>
      <c r="I197">
        <f aca="true" t="shared" si="1" ref="I197:I260">IF(COUNTIF(J$1:J$65536,C197)=1,"",IF(C197="","","ERROR"))</f>
      </c>
    </row>
    <row r="198" spans="5:9" ht="12.75">
      <c r="E198" s="6"/>
      <c r="I198">
        <f t="shared" si="1"/>
      </c>
    </row>
    <row r="199" spans="5:9" ht="12.75">
      <c r="E199" s="6"/>
      <c r="I199">
        <f t="shared" si="1"/>
      </c>
    </row>
    <row r="200" spans="5:9" ht="12.75">
      <c r="E200" s="6"/>
      <c r="I200">
        <f t="shared" si="1"/>
      </c>
    </row>
    <row r="201" spans="5:9" ht="12.75">
      <c r="E201" s="6"/>
      <c r="I201">
        <f t="shared" si="1"/>
      </c>
    </row>
    <row r="202" spans="5:9" ht="12.75">
      <c r="E202" s="6"/>
      <c r="I202">
        <f t="shared" si="1"/>
      </c>
    </row>
    <row r="203" spans="5:9" ht="12.75">
      <c r="E203" s="6"/>
      <c r="I203">
        <f t="shared" si="1"/>
      </c>
    </row>
    <row r="204" spans="5:9" ht="12.75">
      <c r="E204" s="6"/>
      <c r="I204">
        <f t="shared" si="1"/>
      </c>
    </row>
    <row r="205" spans="5:9" ht="12.75">
      <c r="E205" s="6"/>
      <c r="I205">
        <f t="shared" si="1"/>
      </c>
    </row>
    <row r="206" spans="5:9" ht="12.75">
      <c r="E206" s="6"/>
      <c r="I206">
        <f t="shared" si="1"/>
      </c>
    </row>
    <row r="207" spans="5:9" ht="12.75">
      <c r="E207" s="6"/>
      <c r="I207">
        <f t="shared" si="1"/>
      </c>
    </row>
    <row r="208" spans="5:9" ht="12.75">
      <c r="E208" s="6"/>
      <c r="I208">
        <f t="shared" si="1"/>
      </c>
    </row>
    <row r="209" spans="5:9" ht="12.75">
      <c r="E209" s="6"/>
      <c r="I209">
        <f t="shared" si="1"/>
      </c>
    </row>
    <row r="210" spans="5:9" ht="12.75">
      <c r="E210" s="6"/>
      <c r="I210">
        <f t="shared" si="1"/>
      </c>
    </row>
    <row r="211" spans="5:9" ht="12.75">
      <c r="E211" s="6"/>
      <c r="I211">
        <f t="shared" si="1"/>
      </c>
    </row>
    <row r="212" spans="5:9" ht="12.75">
      <c r="E212" s="6"/>
      <c r="I212">
        <f t="shared" si="1"/>
      </c>
    </row>
    <row r="213" spans="5:9" ht="12.75">
      <c r="E213" s="6"/>
      <c r="I213">
        <f t="shared" si="1"/>
      </c>
    </row>
    <row r="214" spans="5:9" ht="12.75">
      <c r="E214" s="6"/>
      <c r="I214">
        <f t="shared" si="1"/>
      </c>
    </row>
    <row r="215" spans="5:9" ht="12.75">
      <c r="E215" s="6"/>
      <c r="I215">
        <f t="shared" si="1"/>
      </c>
    </row>
    <row r="216" spans="5:9" ht="12.75">
      <c r="E216" s="6"/>
      <c r="I216">
        <f t="shared" si="1"/>
      </c>
    </row>
    <row r="217" spans="5:9" ht="12.75">
      <c r="E217" s="6"/>
      <c r="I217">
        <f t="shared" si="1"/>
      </c>
    </row>
    <row r="218" spans="5:9" ht="12.75">
      <c r="E218" s="6"/>
      <c r="I218">
        <f t="shared" si="1"/>
      </c>
    </row>
    <row r="219" spans="5:9" ht="12.75">
      <c r="E219" s="6"/>
      <c r="I219">
        <f t="shared" si="1"/>
      </c>
    </row>
    <row r="220" spans="5:9" ht="12.75">
      <c r="E220" s="6"/>
      <c r="I220">
        <f t="shared" si="1"/>
      </c>
    </row>
    <row r="221" spans="5:9" ht="12.75">
      <c r="E221" s="6"/>
      <c r="I221">
        <f t="shared" si="1"/>
      </c>
    </row>
    <row r="222" spans="5:9" ht="12.75">
      <c r="E222" s="6"/>
      <c r="I222">
        <f t="shared" si="1"/>
      </c>
    </row>
    <row r="223" spans="5:9" ht="12.75">
      <c r="E223" s="6"/>
      <c r="I223">
        <f t="shared" si="1"/>
      </c>
    </row>
    <row r="224" spans="5:9" ht="12.75">
      <c r="E224" s="6"/>
      <c r="I224">
        <f t="shared" si="1"/>
      </c>
    </row>
    <row r="225" spans="5:9" ht="12.75">
      <c r="E225" s="6"/>
      <c r="I225">
        <f t="shared" si="1"/>
      </c>
    </row>
    <row r="226" spans="5:9" ht="12.75">
      <c r="E226" s="6"/>
      <c r="I226">
        <f t="shared" si="1"/>
      </c>
    </row>
    <row r="227" spans="5:9" ht="12.75">
      <c r="E227" s="6"/>
      <c r="I227">
        <f t="shared" si="1"/>
      </c>
    </row>
    <row r="228" spans="5:9" ht="12.75">
      <c r="E228" s="6"/>
      <c r="I228">
        <f t="shared" si="1"/>
      </c>
    </row>
    <row r="229" spans="5:9" ht="12.75">
      <c r="E229" s="6"/>
      <c r="I229">
        <f t="shared" si="1"/>
      </c>
    </row>
    <row r="230" spans="5:9" ht="12.75">
      <c r="E230" s="6"/>
      <c r="I230">
        <f t="shared" si="1"/>
      </c>
    </row>
    <row r="231" spans="5:9" ht="12.75">
      <c r="E231" s="6"/>
      <c r="I231">
        <f t="shared" si="1"/>
      </c>
    </row>
    <row r="232" spans="5:9" ht="12.75">
      <c r="E232" s="6"/>
      <c r="I232">
        <f t="shared" si="1"/>
      </c>
    </row>
    <row r="233" spans="5:9" ht="12.75">
      <c r="E233" s="6"/>
      <c r="I233">
        <f t="shared" si="1"/>
      </c>
    </row>
    <row r="234" spans="5:9" ht="12.75">
      <c r="E234" s="6"/>
      <c r="I234">
        <f t="shared" si="1"/>
      </c>
    </row>
    <row r="235" spans="5:9" ht="12.75">
      <c r="E235" s="6"/>
      <c r="I235">
        <f t="shared" si="1"/>
      </c>
    </row>
    <row r="236" spans="5:9" ht="12.75">
      <c r="E236" s="6"/>
      <c r="I236">
        <f t="shared" si="1"/>
      </c>
    </row>
    <row r="237" spans="5:9" ht="12.75">
      <c r="E237" s="6"/>
      <c r="I237">
        <f t="shared" si="1"/>
      </c>
    </row>
    <row r="238" spans="5:9" ht="12.75">
      <c r="E238" s="6"/>
      <c r="I238">
        <f t="shared" si="1"/>
      </c>
    </row>
    <row r="239" spans="5:9" ht="12.75">
      <c r="E239" s="6"/>
      <c r="I239">
        <f t="shared" si="1"/>
      </c>
    </row>
    <row r="240" spans="5:9" ht="12.75">
      <c r="E240" s="6"/>
      <c r="I240">
        <f t="shared" si="1"/>
      </c>
    </row>
    <row r="241" spans="5:9" ht="12.75">
      <c r="E241" s="6"/>
      <c r="I241">
        <f t="shared" si="1"/>
      </c>
    </row>
    <row r="242" spans="5:9" ht="12.75">
      <c r="E242" s="6"/>
      <c r="I242">
        <f t="shared" si="1"/>
      </c>
    </row>
    <row r="243" spans="5:9" ht="12.75">
      <c r="E243" s="6"/>
      <c r="I243">
        <f t="shared" si="1"/>
      </c>
    </row>
    <row r="244" spans="5:9" ht="12.75">
      <c r="E244" s="6"/>
      <c r="I244">
        <f t="shared" si="1"/>
      </c>
    </row>
    <row r="245" spans="5:9" ht="12.75">
      <c r="E245" s="6"/>
      <c r="I245">
        <f t="shared" si="1"/>
      </c>
    </row>
    <row r="246" spans="5:9" ht="12.75">
      <c r="E246" s="6"/>
      <c r="I246">
        <f t="shared" si="1"/>
      </c>
    </row>
    <row r="247" spans="5:9" ht="12.75">
      <c r="E247" s="6"/>
      <c r="I247">
        <f t="shared" si="1"/>
      </c>
    </row>
    <row r="248" spans="5:9" ht="12.75">
      <c r="E248" s="6"/>
      <c r="I248">
        <f t="shared" si="1"/>
      </c>
    </row>
    <row r="249" spans="5:9" ht="12.75">
      <c r="E249" s="6"/>
      <c r="I249">
        <f t="shared" si="1"/>
      </c>
    </row>
    <row r="250" spans="5:9" ht="12.75">
      <c r="E250" s="6"/>
      <c r="I250">
        <f t="shared" si="1"/>
      </c>
    </row>
    <row r="251" spans="5:9" ht="12.75">
      <c r="E251" s="6"/>
      <c r="I251">
        <f t="shared" si="1"/>
      </c>
    </row>
    <row r="252" spans="5:9" ht="12.75">
      <c r="E252" s="6"/>
      <c r="I252">
        <f t="shared" si="1"/>
      </c>
    </row>
    <row r="253" spans="5:9" ht="12.75">
      <c r="E253" s="6"/>
      <c r="I253">
        <f t="shared" si="1"/>
      </c>
    </row>
    <row r="254" spans="5:9" ht="12.75">
      <c r="E254" s="6"/>
      <c r="I254">
        <f t="shared" si="1"/>
      </c>
    </row>
    <row r="255" spans="5:9" ht="12.75">
      <c r="E255" s="6"/>
      <c r="I255">
        <f t="shared" si="1"/>
      </c>
    </row>
    <row r="256" spans="5:9" ht="12.75">
      <c r="E256" s="6"/>
      <c r="I256">
        <f t="shared" si="1"/>
      </c>
    </row>
    <row r="257" spans="5:9" ht="12.75">
      <c r="E257" s="6"/>
      <c r="I257">
        <f t="shared" si="1"/>
      </c>
    </row>
    <row r="258" spans="5:9" ht="12.75">
      <c r="E258" s="6"/>
      <c r="I258">
        <f t="shared" si="1"/>
      </c>
    </row>
    <row r="259" spans="5:9" ht="12.75">
      <c r="E259" s="6"/>
      <c r="I259">
        <f t="shared" si="1"/>
      </c>
    </row>
    <row r="260" spans="5:9" ht="12.75">
      <c r="E260" s="6"/>
      <c r="I260">
        <f t="shared" si="1"/>
      </c>
    </row>
    <row r="261" spans="5:9" ht="12.75">
      <c r="E261" s="6"/>
      <c r="I261">
        <f aca="true" t="shared" si="2" ref="I261:I324">IF(COUNTIF(J$1:J$65536,C261)=1,"",IF(C261="","","ERROR"))</f>
      </c>
    </row>
    <row r="262" spans="5:9" ht="12.75">
      <c r="E262" s="6"/>
      <c r="I262">
        <f t="shared" si="2"/>
      </c>
    </row>
    <row r="263" spans="5:9" ht="12.75">
      <c r="E263" s="6"/>
      <c r="I263">
        <f t="shared" si="2"/>
      </c>
    </row>
    <row r="264" spans="5:9" ht="12.75">
      <c r="E264" s="6"/>
      <c r="I264">
        <f t="shared" si="2"/>
      </c>
    </row>
    <row r="265" spans="5:9" ht="12.75">
      <c r="E265" s="6"/>
      <c r="I265">
        <f t="shared" si="2"/>
      </c>
    </row>
    <row r="266" spans="5:9" ht="12.75">
      <c r="E266" s="6"/>
      <c r="I266">
        <f t="shared" si="2"/>
      </c>
    </row>
    <row r="267" spans="5:9" ht="12.75">
      <c r="E267" s="6"/>
      <c r="I267">
        <f t="shared" si="2"/>
      </c>
    </row>
    <row r="268" spans="5:9" ht="12.75">
      <c r="E268" s="6"/>
      <c r="I268">
        <f t="shared" si="2"/>
      </c>
    </row>
    <row r="269" spans="5:9" ht="12.75">
      <c r="E269" s="6"/>
      <c r="I269">
        <f t="shared" si="2"/>
      </c>
    </row>
    <row r="270" spans="5:9" ht="12.75">
      <c r="E270" s="6"/>
      <c r="I270">
        <f t="shared" si="2"/>
      </c>
    </row>
    <row r="271" spans="5:9" ht="12.75">
      <c r="E271" s="6"/>
      <c r="I271">
        <f t="shared" si="2"/>
      </c>
    </row>
    <row r="272" spans="5:9" ht="12.75">
      <c r="E272" s="6"/>
      <c r="I272">
        <f t="shared" si="2"/>
      </c>
    </row>
    <row r="273" spans="5:9" ht="12.75">
      <c r="E273" s="6"/>
      <c r="I273">
        <f t="shared" si="2"/>
      </c>
    </row>
    <row r="274" spans="5:9" ht="12.75">
      <c r="E274" s="6"/>
      <c r="I274">
        <f t="shared" si="2"/>
      </c>
    </row>
    <row r="275" spans="5:9" ht="12.75">
      <c r="E275" s="6"/>
      <c r="I275">
        <f t="shared" si="2"/>
      </c>
    </row>
    <row r="276" spans="5:9" ht="12.75">
      <c r="E276" s="6"/>
      <c r="I276">
        <f t="shared" si="2"/>
      </c>
    </row>
    <row r="277" spans="5:9" ht="12.75">
      <c r="E277" s="6"/>
      <c r="I277">
        <f t="shared" si="2"/>
      </c>
    </row>
    <row r="278" spans="5:9" ht="12.75">
      <c r="E278" s="6"/>
      <c r="I278">
        <f t="shared" si="2"/>
      </c>
    </row>
    <row r="279" spans="5:9" ht="12.75">
      <c r="E279" s="6"/>
      <c r="I279">
        <f t="shared" si="2"/>
      </c>
    </row>
    <row r="280" spans="5:9" ht="12.75">
      <c r="E280" s="6"/>
      <c r="I280">
        <f t="shared" si="2"/>
      </c>
    </row>
    <row r="281" spans="5:9" ht="12.75">
      <c r="E281" s="6"/>
      <c r="I281">
        <f t="shared" si="2"/>
      </c>
    </row>
    <row r="282" spans="5:9" ht="12.75">
      <c r="E282" s="6"/>
      <c r="I282">
        <f t="shared" si="2"/>
      </c>
    </row>
    <row r="283" spans="5:9" ht="12.75">
      <c r="E283" s="6"/>
      <c r="I283">
        <f t="shared" si="2"/>
      </c>
    </row>
    <row r="284" spans="5:9" ht="12.75">
      <c r="E284" s="6"/>
      <c r="I284">
        <f t="shared" si="2"/>
      </c>
    </row>
    <row r="285" spans="5:9" ht="12.75">
      <c r="E285" s="6"/>
      <c r="I285">
        <f t="shared" si="2"/>
      </c>
    </row>
    <row r="286" spans="5:9" ht="12.75">
      <c r="E286" s="6"/>
      <c r="I286">
        <f t="shared" si="2"/>
      </c>
    </row>
    <row r="287" spans="5:9" ht="12.75">
      <c r="E287" s="6"/>
      <c r="I287">
        <f t="shared" si="2"/>
      </c>
    </row>
    <row r="288" spans="5:9" ht="12.75">
      <c r="E288" s="6"/>
      <c r="I288">
        <f t="shared" si="2"/>
      </c>
    </row>
    <row r="289" spans="5:9" ht="12.75">
      <c r="E289" s="6"/>
      <c r="I289">
        <f t="shared" si="2"/>
      </c>
    </row>
    <row r="290" spans="5:9" ht="12.75">
      <c r="E290" s="6"/>
      <c r="I290">
        <f t="shared" si="2"/>
      </c>
    </row>
    <row r="291" spans="5:9" ht="12.75">
      <c r="E291" s="6"/>
      <c r="I291">
        <f t="shared" si="2"/>
      </c>
    </row>
    <row r="292" spans="5:9" ht="12.75">
      <c r="E292" s="6"/>
      <c r="I292">
        <f t="shared" si="2"/>
      </c>
    </row>
    <row r="293" spans="5:9" ht="12.75">
      <c r="E293" s="6"/>
      <c r="I293">
        <f t="shared" si="2"/>
      </c>
    </row>
    <row r="294" spans="5:9" ht="12.75">
      <c r="E294" s="6"/>
      <c r="I294">
        <f t="shared" si="2"/>
      </c>
    </row>
    <row r="295" spans="5:9" ht="12.75">
      <c r="E295" s="6"/>
      <c r="I295">
        <f t="shared" si="2"/>
      </c>
    </row>
    <row r="296" spans="5:9" ht="12.75">
      <c r="E296" s="6"/>
      <c r="I296">
        <f t="shared" si="2"/>
      </c>
    </row>
    <row r="297" spans="5:9" ht="12.75">
      <c r="E297" s="6"/>
      <c r="I297">
        <f t="shared" si="2"/>
      </c>
    </row>
    <row r="298" spans="5:9" ht="12.75">
      <c r="E298" s="6"/>
      <c r="I298">
        <f t="shared" si="2"/>
      </c>
    </row>
    <row r="299" spans="5:9" ht="12.75">
      <c r="E299" s="6"/>
      <c r="I299">
        <f t="shared" si="2"/>
      </c>
    </row>
    <row r="300" spans="5:9" ht="12.75">
      <c r="E300" s="6"/>
      <c r="I300">
        <f t="shared" si="2"/>
      </c>
    </row>
    <row r="301" spans="5:9" ht="12.75">
      <c r="E301" s="6"/>
      <c r="I301">
        <f t="shared" si="2"/>
      </c>
    </row>
    <row r="302" spans="5:9" ht="12.75">
      <c r="E302" s="6"/>
      <c r="I302">
        <f t="shared" si="2"/>
      </c>
    </row>
    <row r="303" spans="5:9" ht="12.75">
      <c r="E303" s="6"/>
      <c r="I303">
        <f t="shared" si="2"/>
      </c>
    </row>
    <row r="304" spans="5:9" ht="12.75">
      <c r="E304" s="6"/>
      <c r="I304">
        <f t="shared" si="2"/>
      </c>
    </row>
    <row r="305" spans="5:9" ht="12.75">
      <c r="E305" s="6"/>
      <c r="I305">
        <f t="shared" si="2"/>
      </c>
    </row>
    <row r="306" spans="5:9" ht="12.75">
      <c r="E306" s="6"/>
      <c r="I306">
        <f t="shared" si="2"/>
      </c>
    </row>
    <row r="307" spans="5:9" ht="12.75">
      <c r="E307" s="6"/>
      <c r="I307">
        <f t="shared" si="2"/>
      </c>
    </row>
    <row r="308" spans="5:9" ht="12.75">
      <c r="E308" s="6"/>
      <c r="I308">
        <f t="shared" si="2"/>
      </c>
    </row>
    <row r="309" spans="5:9" ht="12.75">
      <c r="E309" s="6"/>
      <c r="I309">
        <f t="shared" si="2"/>
      </c>
    </row>
    <row r="310" spans="5:9" ht="12.75">
      <c r="E310" s="6"/>
      <c r="I310">
        <f t="shared" si="2"/>
      </c>
    </row>
    <row r="311" spans="5:9" ht="12.75">
      <c r="E311" s="6"/>
      <c r="I311">
        <f t="shared" si="2"/>
      </c>
    </row>
    <row r="312" spans="5:9" ht="12.75">
      <c r="E312" s="6"/>
      <c r="I312">
        <f t="shared" si="2"/>
      </c>
    </row>
    <row r="313" spans="5:9" ht="12.75">
      <c r="E313" s="6"/>
      <c r="I313">
        <f t="shared" si="2"/>
      </c>
    </row>
    <row r="314" spans="5:9" ht="12.75">
      <c r="E314" s="6"/>
      <c r="I314">
        <f t="shared" si="2"/>
      </c>
    </row>
    <row r="315" spans="5:9" ht="12.75">
      <c r="E315" s="6"/>
      <c r="I315">
        <f t="shared" si="2"/>
      </c>
    </row>
    <row r="316" spans="5:9" ht="12.75">
      <c r="E316" s="6"/>
      <c r="I316">
        <f t="shared" si="2"/>
      </c>
    </row>
    <row r="317" spans="5:9" ht="12.75">
      <c r="E317" s="6"/>
      <c r="I317">
        <f t="shared" si="2"/>
      </c>
    </row>
    <row r="318" spans="5:9" ht="12.75">
      <c r="E318" s="6"/>
      <c r="I318">
        <f t="shared" si="2"/>
      </c>
    </row>
    <row r="319" spans="5:9" ht="12.75">
      <c r="E319" s="6"/>
      <c r="I319">
        <f t="shared" si="2"/>
      </c>
    </row>
    <row r="320" spans="5:9" ht="12.75">
      <c r="E320" s="6"/>
      <c r="I320">
        <f t="shared" si="2"/>
      </c>
    </row>
    <row r="321" spans="5:9" ht="12.75">
      <c r="E321" s="6"/>
      <c r="I321">
        <f t="shared" si="2"/>
      </c>
    </row>
    <row r="322" spans="5:9" ht="12.75">
      <c r="E322" s="6"/>
      <c r="I322">
        <f t="shared" si="2"/>
      </c>
    </row>
    <row r="323" spans="5:9" ht="12.75">
      <c r="E323" s="6"/>
      <c r="I323">
        <f t="shared" si="2"/>
      </c>
    </row>
    <row r="324" spans="5:9" ht="12.75">
      <c r="E324" s="6"/>
      <c r="I324">
        <f t="shared" si="2"/>
      </c>
    </row>
    <row r="325" spans="5:9" ht="12.75">
      <c r="E325" s="6"/>
      <c r="I325">
        <f aca="true" t="shared" si="3" ref="I325:I388">IF(COUNTIF(J$1:J$65536,C325)=1,"",IF(C325="","","ERROR"))</f>
      </c>
    </row>
    <row r="326" spans="5:9" ht="12.75">
      <c r="E326" s="6"/>
      <c r="I326">
        <f t="shared" si="3"/>
      </c>
    </row>
    <row r="327" spans="5:9" ht="12.75">
      <c r="E327" s="6"/>
      <c r="I327">
        <f t="shared" si="3"/>
      </c>
    </row>
    <row r="328" spans="5:9" ht="12.75">
      <c r="E328" s="6"/>
      <c r="I328">
        <f t="shared" si="3"/>
      </c>
    </row>
    <row r="329" spans="5:9" ht="12.75">
      <c r="E329" s="6"/>
      <c r="I329">
        <f t="shared" si="3"/>
      </c>
    </row>
    <row r="330" spans="5:9" ht="12.75">
      <c r="E330" s="6"/>
      <c r="I330">
        <f t="shared" si="3"/>
      </c>
    </row>
    <row r="331" spans="5:9" ht="12.75">
      <c r="E331" s="6"/>
      <c r="I331">
        <f t="shared" si="3"/>
      </c>
    </row>
    <row r="332" ht="12.75">
      <c r="I332">
        <f t="shared" si="3"/>
      </c>
    </row>
    <row r="333" ht="12.75">
      <c r="I333">
        <f t="shared" si="3"/>
      </c>
    </row>
    <row r="334" ht="12.75">
      <c r="I334">
        <f t="shared" si="3"/>
      </c>
    </row>
    <row r="335" ht="12.75">
      <c r="I335">
        <f t="shared" si="3"/>
      </c>
    </row>
    <row r="336" ht="12.75">
      <c r="I336">
        <f t="shared" si="3"/>
      </c>
    </row>
    <row r="337" ht="12.75">
      <c r="I337">
        <f t="shared" si="3"/>
      </c>
    </row>
    <row r="338" ht="12.75">
      <c r="I338">
        <f t="shared" si="3"/>
      </c>
    </row>
    <row r="339" ht="12.75">
      <c r="I339">
        <f t="shared" si="3"/>
      </c>
    </row>
    <row r="340" ht="12.75">
      <c r="I340">
        <f t="shared" si="3"/>
      </c>
    </row>
    <row r="341" ht="12.75">
      <c r="I341">
        <f t="shared" si="3"/>
      </c>
    </row>
    <row r="342" ht="12.75">
      <c r="I342">
        <f t="shared" si="3"/>
      </c>
    </row>
    <row r="343" ht="12.75">
      <c r="I343">
        <f t="shared" si="3"/>
      </c>
    </row>
    <row r="344" ht="12.75">
      <c r="I344">
        <f t="shared" si="3"/>
      </c>
    </row>
    <row r="345" ht="12.75">
      <c r="I345">
        <f t="shared" si="3"/>
      </c>
    </row>
    <row r="346" ht="12.75">
      <c r="I346">
        <f t="shared" si="3"/>
      </c>
    </row>
    <row r="347" ht="12.75">
      <c r="I347">
        <f t="shared" si="3"/>
      </c>
    </row>
    <row r="348" ht="12.75">
      <c r="I348">
        <f t="shared" si="3"/>
      </c>
    </row>
    <row r="349" ht="12.75">
      <c r="I349">
        <f t="shared" si="3"/>
      </c>
    </row>
    <row r="350" ht="12.75">
      <c r="I350">
        <f t="shared" si="3"/>
      </c>
    </row>
    <row r="351" ht="12.75">
      <c r="I351">
        <f t="shared" si="3"/>
      </c>
    </row>
    <row r="352" ht="12.75">
      <c r="I352">
        <f t="shared" si="3"/>
      </c>
    </row>
    <row r="353" ht="12.75">
      <c r="I353">
        <f t="shared" si="3"/>
      </c>
    </row>
    <row r="354" ht="12.75">
      <c r="I354">
        <f t="shared" si="3"/>
      </c>
    </row>
    <row r="355" ht="12.75">
      <c r="I355">
        <f t="shared" si="3"/>
      </c>
    </row>
    <row r="356" ht="12.75">
      <c r="I356">
        <f t="shared" si="3"/>
      </c>
    </row>
    <row r="357" ht="12.75">
      <c r="I357">
        <f t="shared" si="3"/>
      </c>
    </row>
    <row r="358" ht="12.75">
      <c r="I358">
        <f t="shared" si="3"/>
      </c>
    </row>
    <row r="359" ht="12.75">
      <c r="I359">
        <f t="shared" si="3"/>
      </c>
    </row>
    <row r="360" ht="12.75">
      <c r="I360">
        <f t="shared" si="3"/>
      </c>
    </row>
    <row r="361" ht="12.75">
      <c r="I361">
        <f t="shared" si="3"/>
      </c>
    </row>
    <row r="362" ht="12.75">
      <c r="I362">
        <f t="shared" si="3"/>
      </c>
    </row>
    <row r="363" ht="12.75">
      <c r="I363">
        <f t="shared" si="3"/>
      </c>
    </row>
    <row r="364" ht="12.75">
      <c r="I364">
        <f t="shared" si="3"/>
      </c>
    </row>
    <row r="365" ht="12.75">
      <c r="I365">
        <f t="shared" si="3"/>
      </c>
    </row>
    <row r="366" ht="12.75">
      <c r="I366">
        <f t="shared" si="3"/>
      </c>
    </row>
    <row r="367" ht="12.75">
      <c r="I367">
        <f t="shared" si="3"/>
      </c>
    </row>
    <row r="368" ht="12.75">
      <c r="I368">
        <f t="shared" si="3"/>
      </c>
    </row>
    <row r="369" ht="12.75">
      <c r="I369">
        <f t="shared" si="3"/>
      </c>
    </row>
    <row r="370" ht="12.75">
      <c r="I370">
        <f t="shared" si="3"/>
      </c>
    </row>
    <row r="371" ht="12.75">
      <c r="I371">
        <f t="shared" si="3"/>
      </c>
    </row>
    <row r="372" ht="12.75">
      <c r="I372">
        <f t="shared" si="3"/>
      </c>
    </row>
    <row r="373" ht="12.75">
      <c r="I373">
        <f t="shared" si="3"/>
      </c>
    </row>
    <row r="374" ht="12.75">
      <c r="I374">
        <f t="shared" si="3"/>
      </c>
    </row>
    <row r="375" ht="12.75">
      <c r="I375">
        <f t="shared" si="3"/>
      </c>
    </row>
    <row r="376" ht="12.75">
      <c r="I376">
        <f t="shared" si="3"/>
      </c>
    </row>
    <row r="377" ht="12.75">
      <c r="I377">
        <f t="shared" si="3"/>
      </c>
    </row>
    <row r="378" ht="12.75">
      <c r="I378">
        <f t="shared" si="3"/>
      </c>
    </row>
    <row r="379" ht="12.75">
      <c r="I379">
        <f t="shared" si="3"/>
      </c>
    </row>
    <row r="380" ht="12.75">
      <c r="I380">
        <f t="shared" si="3"/>
      </c>
    </row>
    <row r="381" ht="12.75">
      <c r="I381">
        <f t="shared" si="3"/>
      </c>
    </row>
    <row r="382" ht="12.75">
      <c r="I382">
        <f t="shared" si="3"/>
      </c>
    </row>
    <row r="383" ht="12.75">
      <c r="I383">
        <f t="shared" si="3"/>
      </c>
    </row>
    <row r="384" ht="12.75">
      <c r="I384">
        <f t="shared" si="3"/>
      </c>
    </row>
    <row r="385" ht="12.75">
      <c r="I385">
        <f t="shared" si="3"/>
      </c>
    </row>
    <row r="386" ht="12.75">
      <c r="I386">
        <f t="shared" si="3"/>
      </c>
    </row>
    <row r="387" ht="12.75">
      <c r="I387">
        <f t="shared" si="3"/>
      </c>
    </row>
    <row r="388" ht="12.75">
      <c r="I388">
        <f t="shared" si="3"/>
      </c>
    </row>
    <row r="389" ht="12.75">
      <c r="I389">
        <f aca="true" t="shared" si="4" ref="I389:I452">IF(COUNTIF(J$1:J$65536,C389)=1,"",IF(C389="","","ERROR"))</f>
      </c>
    </row>
    <row r="390" ht="12.75">
      <c r="I390">
        <f t="shared" si="4"/>
      </c>
    </row>
    <row r="391" ht="12.75">
      <c r="I391">
        <f t="shared" si="4"/>
      </c>
    </row>
    <row r="392" ht="12.75">
      <c r="I392">
        <f t="shared" si="4"/>
      </c>
    </row>
    <row r="393" ht="12.75">
      <c r="I393">
        <f t="shared" si="4"/>
      </c>
    </row>
    <row r="394" ht="12.75">
      <c r="I394">
        <f t="shared" si="4"/>
      </c>
    </row>
    <row r="395" ht="12.75">
      <c r="I395">
        <f t="shared" si="4"/>
      </c>
    </row>
    <row r="396" ht="12.75">
      <c r="I396">
        <f t="shared" si="4"/>
      </c>
    </row>
    <row r="397" ht="12.75">
      <c r="I397">
        <f t="shared" si="4"/>
      </c>
    </row>
    <row r="398" ht="12.75">
      <c r="I398">
        <f t="shared" si="4"/>
      </c>
    </row>
    <row r="399" ht="12.75">
      <c r="I399">
        <f t="shared" si="4"/>
      </c>
    </row>
    <row r="400" ht="12.75">
      <c r="I400">
        <f t="shared" si="4"/>
      </c>
    </row>
    <row r="401" ht="12.75">
      <c r="I401">
        <f t="shared" si="4"/>
      </c>
    </row>
    <row r="402" ht="12.75">
      <c r="I402">
        <f t="shared" si="4"/>
      </c>
    </row>
    <row r="403" ht="12.75">
      <c r="I403">
        <f t="shared" si="4"/>
      </c>
    </row>
    <row r="404" ht="12.75">
      <c r="I404">
        <f t="shared" si="4"/>
      </c>
    </row>
    <row r="405" ht="12.75">
      <c r="I405">
        <f t="shared" si="4"/>
      </c>
    </row>
    <row r="406" ht="12.75">
      <c r="I406">
        <f t="shared" si="4"/>
      </c>
    </row>
    <row r="407" ht="12.75">
      <c r="I407">
        <f t="shared" si="4"/>
      </c>
    </row>
    <row r="408" ht="12.75">
      <c r="I408">
        <f t="shared" si="4"/>
      </c>
    </row>
    <row r="409" ht="12.75">
      <c r="I409">
        <f t="shared" si="4"/>
      </c>
    </row>
    <row r="410" ht="12.75">
      <c r="I410">
        <f t="shared" si="4"/>
      </c>
    </row>
    <row r="411" ht="12.75">
      <c r="I411">
        <f t="shared" si="4"/>
      </c>
    </row>
    <row r="412" ht="12.75">
      <c r="I412">
        <f t="shared" si="4"/>
      </c>
    </row>
    <row r="413" ht="12.75">
      <c r="I413">
        <f t="shared" si="4"/>
      </c>
    </row>
    <row r="414" ht="12.75">
      <c r="I414">
        <f t="shared" si="4"/>
      </c>
    </row>
    <row r="415" ht="12.75">
      <c r="I415">
        <f t="shared" si="4"/>
      </c>
    </row>
    <row r="416" ht="12.75">
      <c r="I416">
        <f t="shared" si="4"/>
      </c>
    </row>
    <row r="417" ht="12.75">
      <c r="I417">
        <f t="shared" si="4"/>
      </c>
    </row>
    <row r="418" ht="12.75">
      <c r="I418">
        <f t="shared" si="4"/>
      </c>
    </row>
    <row r="419" ht="12.75">
      <c r="I419">
        <f t="shared" si="4"/>
      </c>
    </row>
    <row r="420" ht="12.75">
      <c r="I420">
        <f t="shared" si="4"/>
      </c>
    </row>
    <row r="421" ht="12.75">
      <c r="I421">
        <f t="shared" si="4"/>
      </c>
    </row>
    <row r="422" ht="12.75">
      <c r="I422">
        <f t="shared" si="4"/>
      </c>
    </row>
    <row r="423" ht="12.75">
      <c r="I423">
        <f t="shared" si="4"/>
      </c>
    </row>
    <row r="424" ht="12.75">
      <c r="I424">
        <f t="shared" si="4"/>
      </c>
    </row>
    <row r="425" ht="12.75">
      <c r="I425">
        <f t="shared" si="4"/>
      </c>
    </row>
    <row r="426" ht="12.75">
      <c r="I426">
        <f t="shared" si="4"/>
      </c>
    </row>
    <row r="427" ht="12.75">
      <c r="I427">
        <f t="shared" si="4"/>
      </c>
    </row>
    <row r="428" ht="12.75">
      <c r="I428">
        <f t="shared" si="4"/>
      </c>
    </row>
    <row r="429" ht="12.75">
      <c r="I429">
        <f t="shared" si="4"/>
      </c>
    </row>
    <row r="430" ht="12.75">
      <c r="I430">
        <f t="shared" si="4"/>
      </c>
    </row>
    <row r="431" ht="12.75">
      <c r="I431">
        <f t="shared" si="4"/>
      </c>
    </row>
    <row r="432" ht="12.75">
      <c r="I432">
        <f t="shared" si="4"/>
      </c>
    </row>
    <row r="433" ht="12.75">
      <c r="I433">
        <f t="shared" si="4"/>
      </c>
    </row>
    <row r="434" ht="12.75">
      <c r="I434">
        <f t="shared" si="4"/>
      </c>
    </row>
    <row r="435" ht="12.75">
      <c r="I435">
        <f t="shared" si="4"/>
      </c>
    </row>
    <row r="436" ht="12.75">
      <c r="I436">
        <f t="shared" si="4"/>
      </c>
    </row>
    <row r="437" ht="12.75">
      <c r="I437">
        <f t="shared" si="4"/>
      </c>
    </row>
    <row r="438" ht="12.75">
      <c r="I438">
        <f t="shared" si="4"/>
      </c>
    </row>
    <row r="439" ht="12.75">
      <c r="I439">
        <f t="shared" si="4"/>
      </c>
    </row>
    <row r="440" ht="12.75">
      <c r="I440">
        <f t="shared" si="4"/>
      </c>
    </row>
    <row r="441" ht="12.75">
      <c r="I441">
        <f t="shared" si="4"/>
      </c>
    </row>
    <row r="442" ht="12.75">
      <c r="I442">
        <f t="shared" si="4"/>
      </c>
    </row>
    <row r="443" ht="12.75">
      <c r="I443">
        <f t="shared" si="4"/>
      </c>
    </row>
    <row r="444" ht="12.75">
      <c r="I444">
        <f t="shared" si="4"/>
      </c>
    </row>
    <row r="445" ht="12.75">
      <c r="I445">
        <f t="shared" si="4"/>
      </c>
    </row>
    <row r="446" ht="12.75">
      <c r="I446">
        <f t="shared" si="4"/>
      </c>
    </row>
    <row r="447" ht="12.75">
      <c r="I447">
        <f t="shared" si="4"/>
      </c>
    </row>
    <row r="448" ht="12.75">
      <c r="I448">
        <f t="shared" si="4"/>
      </c>
    </row>
    <row r="449" ht="12.75">
      <c r="I449">
        <f t="shared" si="4"/>
      </c>
    </row>
    <row r="450" ht="12.75">
      <c r="I450">
        <f t="shared" si="4"/>
      </c>
    </row>
    <row r="451" ht="12.75">
      <c r="I451">
        <f t="shared" si="4"/>
      </c>
    </row>
    <row r="452" ht="12.75">
      <c r="I452">
        <f t="shared" si="4"/>
      </c>
    </row>
    <row r="453" ht="12.75">
      <c r="I453">
        <f aca="true" t="shared" si="5" ref="I453:I516">IF(COUNTIF(J$1:J$65536,C453)=1,"",IF(C453="","","ERROR"))</f>
      </c>
    </row>
    <row r="454" ht="12.75">
      <c r="I454">
        <f t="shared" si="5"/>
      </c>
    </row>
    <row r="455" ht="12.75">
      <c r="I455">
        <f t="shared" si="5"/>
      </c>
    </row>
    <row r="456" ht="12.75">
      <c r="I456">
        <f t="shared" si="5"/>
      </c>
    </row>
    <row r="457" ht="12.75">
      <c r="I457">
        <f t="shared" si="5"/>
      </c>
    </row>
    <row r="458" ht="12.75">
      <c r="I458">
        <f t="shared" si="5"/>
      </c>
    </row>
    <row r="459" ht="12.75">
      <c r="I459">
        <f t="shared" si="5"/>
      </c>
    </row>
    <row r="460" ht="12.75">
      <c r="I460">
        <f t="shared" si="5"/>
      </c>
    </row>
    <row r="461" ht="12.75">
      <c r="I461">
        <f t="shared" si="5"/>
      </c>
    </row>
    <row r="462" ht="12.75">
      <c r="I462">
        <f t="shared" si="5"/>
      </c>
    </row>
    <row r="463" ht="12.75">
      <c r="I463">
        <f t="shared" si="5"/>
      </c>
    </row>
    <row r="464" ht="12.75">
      <c r="I464">
        <f t="shared" si="5"/>
      </c>
    </row>
    <row r="465" ht="12.75">
      <c r="I465">
        <f t="shared" si="5"/>
      </c>
    </row>
    <row r="466" ht="12.75">
      <c r="I466">
        <f t="shared" si="5"/>
      </c>
    </row>
    <row r="467" ht="12.75">
      <c r="I467">
        <f t="shared" si="5"/>
      </c>
    </row>
    <row r="468" ht="12.75">
      <c r="I468">
        <f t="shared" si="5"/>
      </c>
    </row>
    <row r="469" ht="12.75">
      <c r="I469">
        <f t="shared" si="5"/>
      </c>
    </row>
    <row r="470" ht="12.75">
      <c r="I470">
        <f t="shared" si="5"/>
      </c>
    </row>
    <row r="471" ht="12.75">
      <c r="I471">
        <f t="shared" si="5"/>
      </c>
    </row>
    <row r="472" ht="12.75">
      <c r="I472">
        <f t="shared" si="5"/>
      </c>
    </row>
    <row r="473" ht="12.75">
      <c r="I473">
        <f t="shared" si="5"/>
      </c>
    </row>
    <row r="474" ht="12.75">
      <c r="I474">
        <f t="shared" si="5"/>
      </c>
    </row>
    <row r="475" ht="12.75">
      <c r="I475">
        <f t="shared" si="5"/>
      </c>
    </row>
    <row r="476" ht="12.75">
      <c r="I476">
        <f t="shared" si="5"/>
      </c>
    </row>
    <row r="477" ht="12.75">
      <c r="I477">
        <f t="shared" si="5"/>
      </c>
    </row>
    <row r="478" ht="12.75">
      <c r="I478">
        <f t="shared" si="5"/>
      </c>
    </row>
    <row r="479" ht="12.75">
      <c r="I479">
        <f t="shared" si="5"/>
      </c>
    </row>
    <row r="480" ht="12.75">
      <c r="I480">
        <f t="shared" si="5"/>
      </c>
    </row>
    <row r="481" ht="12.75">
      <c r="I481">
        <f t="shared" si="5"/>
      </c>
    </row>
    <row r="482" ht="12.75">
      <c r="I482">
        <f t="shared" si="5"/>
      </c>
    </row>
    <row r="483" ht="12.75">
      <c r="I483">
        <f t="shared" si="5"/>
      </c>
    </row>
    <row r="484" ht="12.75">
      <c r="I484">
        <f t="shared" si="5"/>
      </c>
    </row>
    <row r="485" ht="12.75">
      <c r="I485">
        <f t="shared" si="5"/>
      </c>
    </row>
    <row r="486" ht="12.75">
      <c r="I486">
        <f t="shared" si="5"/>
      </c>
    </row>
    <row r="487" ht="12.75">
      <c r="I487">
        <f t="shared" si="5"/>
      </c>
    </row>
    <row r="488" ht="12.75">
      <c r="I488">
        <f t="shared" si="5"/>
      </c>
    </row>
    <row r="489" ht="12.75">
      <c r="I489">
        <f t="shared" si="5"/>
      </c>
    </row>
    <row r="490" ht="12.75">
      <c r="I490">
        <f t="shared" si="5"/>
      </c>
    </row>
    <row r="491" ht="12.75">
      <c r="I491">
        <f t="shared" si="5"/>
      </c>
    </row>
    <row r="492" ht="12.75">
      <c r="I492">
        <f t="shared" si="5"/>
      </c>
    </row>
    <row r="493" ht="12.75">
      <c r="I493">
        <f t="shared" si="5"/>
      </c>
    </row>
    <row r="494" ht="12.75">
      <c r="I494">
        <f t="shared" si="5"/>
      </c>
    </row>
    <row r="495" ht="12.75">
      <c r="I495">
        <f t="shared" si="5"/>
      </c>
    </row>
    <row r="496" ht="12.75">
      <c r="I496">
        <f t="shared" si="5"/>
      </c>
    </row>
    <row r="497" ht="12.75">
      <c r="I497">
        <f t="shared" si="5"/>
      </c>
    </row>
    <row r="498" ht="12.75">
      <c r="I498">
        <f t="shared" si="5"/>
      </c>
    </row>
    <row r="499" ht="12.75">
      <c r="I499">
        <f t="shared" si="5"/>
      </c>
    </row>
    <row r="500" ht="12.75">
      <c r="I500">
        <f t="shared" si="5"/>
      </c>
    </row>
    <row r="501" ht="12.75">
      <c r="I501">
        <f t="shared" si="5"/>
      </c>
    </row>
    <row r="502" ht="12.75">
      <c r="I502">
        <f t="shared" si="5"/>
      </c>
    </row>
    <row r="503" ht="12.75">
      <c r="I503">
        <f t="shared" si="5"/>
      </c>
    </row>
    <row r="504" ht="12.75">
      <c r="I504">
        <f t="shared" si="5"/>
      </c>
    </row>
    <row r="505" ht="12.75">
      <c r="I505">
        <f t="shared" si="5"/>
      </c>
    </row>
    <row r="506" ht="12.75">
      <c r="I506">
        <f t="shared" si="5"/>
      </c>
    </row>
    <row r="507" ht="12.75">
      <c r="I507">
        <f t="shared" si="5"/>
      </c>
    </row>
    <row r="508" ht="12.75">
      <c r="I508">
        <f t="shared" si="5"/>
      </c>
    </row>
    <row r="509" ht="12.75">
      <c r="I509">
        <f t="shared" si="5"/>
      </c>
    </row>
    <row r="510" ht="12.75">
      <c r="I510">
        <f t="shared" si="5"/>
      </c>
    </row>
    <row r="511" ht="12.75">
      <c r="I511">
        <f t="shared" si="5"/>
      </c>
    </row>
    <row r="512" ht="12.75">
      <c r="I512">
        <f t="shared" si="5"/>
      </c>
    </row>
    <row r="513" ht="12.75">
      <c r="I513">
        <f t="shared" si="5"/>
      </c>
    </row>
    <row r="514" ht="12.75">
      <c r="I514">
        <f t="shared" si="5"/>
      </c>
    </row>
    <row r="515" ht="12.75">
      <c r="I515">
        <f t="shared" si="5"/>
      </c>
    </row>
    <row r="516" ht="12.75">
      <c r="I516">
        <f t="shared" si="5"/>
      </c>
    </row>
    <row r="517" ht="12.75">
      <c r="I517">
        <f aca="true" t="shared" si="6" ref="I517:I580">IF(COUNTIF(J$1:J$65536,C517)=1,"",IF(C517="","","ERROR"))</f>
      </c>
    </row>
    <row r="518" ht="12.75">
      <c r="I518">
        <f t="shared" si="6"/>
      </c>
    </row>
    <row r="519" ht="12.75">
      <c r="I519">
        <f t="shared" si="6"/>
      </c>
    </row>
    <row r="520" ht="12.75">
      <c r="I520">
        <f t="shared" si="6"/>
      </c>
    </row>
    <row r="521" ht="12.75">
      <c r="I521">
        <f t="shared" si="6"/>
      </c>
    </row>
    <row r="522" ht="12.75">
      <c r="I522">
        <f t="shared" si="6"/>
      </c>
    </row>
    <row r="523" ht="12.75">
      <c r="I523">
        <f t="shared" si="6"/>
      </c>
    </row>
    <row r="524" ht="12.75">
      <c r="I524">
        <f t="shared" si="6"/>
      </c>
    </row>
    <row r="525" ht="12.75">
      <c r="I525">
        <f t="shared" si="6"/>
      </c>
    </row>
    <row r="526" ht="12.75">
      <c r="I526">
        <f t="shared" si="6"/>
      </c>
    </row>
    <row r="527" ht="12.75">
      <c r="I527">
        <f t="shared" si="6"/>
      </c>
    </row>
    <row r="528" ht="12.75">
      <c r="I528">
        <f t="shared" si="6"/>
      </c>
    </row>
    <row r="529" ht="12.75">
      <c r="I529">
        <f t="shared" si="6"/>
      </c>
    </row>
    <row r="530" ht="12.75">
      <c r="I530">
        <f t="shared" si="6"/>
      </c>
    </row>
    <row r="531" ht="12.75">
      <c r="I531">
        <f t="shared" si="6"/>
      </c>
    </row>
    <row r="532" ht="12.75">
      <c r="I532">
        <f t="shared" si="6"/>
      </c>
    </row>
    <row r="533" ht="12.75">
      <c r="I533">
        <f t="shared" si="6"/>
      </c>
    </row>
    <row r="534" ht="12.75">
      <c r="I534">
        <f t="shared" si="6"/>
      </c>
    </row>
    <row r="535" ht="12.75">
      <c r="I535">
        <f t="shared" si="6"/>
      </c>
    </row>
    <row r="536" ht="12.75">
      <c r="I536">
        <f t="shared" si="6"/>
      </c>
    </row>
    <row r="537" ht="12.75">
      <c r="I537">
        <f t="shared" si="6"/>
      </c>
    </row>
    <row r="538" ht="12.75">
      <c r="I538">
        <f t="shared" si="6"/>
      </c>
    </row>
    <row r="539" ht="12.75">
      <c r="I539">
        <f t="shared" si="6"/>
      </c>
    </row>
    <row r="540" ht="12.75">
      <c r="I540">
        <f t="shared" si="6"/>
      </c>
    </row>
    <row r="541" ht="12.75">
      <c r="I541">
        <f t="shared" si="6"/>
      </c>
    </row>
    <row r="542" ht="12.75">
      <c r="I542">
        <f t="shared" si="6"/>
      </c>
    </row>
    <row r="543" ht="12.75">
      <c r="I543">
        <f t="shared" si="6"/>
      </c>
    </row>
    <row r="544" ht="12.75">
      <c r="I544">
        <f t="shared" si="6"/>
      </c>
    </row>
    <row r="545" ht="12.75">
      <c r="I545">
        <f t="shared" si="6"/>
      </c>
    </row>
    <row r="546" ht="12.75">
      <c r="I546">
        <f t="shared" si="6"/>
      </c>
    </row>
    <row r="547" ht="12.75">
      <c r="I547">
        <f t="shared" si="6"/>
      </c>
    </row>
    <row r="548" ht="12.75">
      <c r="I548">
        <f t="shared" si="6"/>
      </c>
    </row>
    <row r="549" ht="12.75">
      <c r="I549">
        <f t="shared" si="6"/>
      </c>
    </row>
    <row r="550" ht="12.75">
      <c r="I550">
        <f t="shared" si="6"/>
      </c>
    </row>
    <row r="551" ht="12.75">
      <c r="I551">
        <f t="shared" si="6"/>
      </c>
    </row>
    <row r="552" ht="12.75">
      <c r="I552">
        <f t="shared" si="6"/>
      </c>
    </row>
    <row r="553" ht="12.75">
      <c r="I553">
        <f t="shared" si="6"/>
      </c>
    </row>
    <row r="554" ht="12.75">
      <c r="I554">
        <f t="shared" si="6"/>
      </c>
    </row>
    <row r="555" ht="12.75">
      <c r="I555">
        <f t="shared" si="6"/>
      </c>
    </row>
    <row r="556" ht="12.75">
      <c r="I556">
        <f t="shared" si="6"/>
      </c>
    </row>
    <row r="557" ht="12.75">
      <c r="I557">
        <f t="shared" si="6"/>
      </c>
    </row>
    <row r="558" ht="12.75">
      <c r="I558">
        <f t="shared" si="6"/>
      </c>
    </row>
    <row r="559" ht="12.75">
      <c r="I559">
        <f t="shared" si="6"/>
      </c>
    </row>
    <row r="560" ht="12.75">
      <c r="I560">
        <f t="shared" si="6"/>
      </c>
    </row>
    <row r="561" ht="12.75">
      <c r="I561">
        <f t="shared" si="6"/>
      </c>
    </row>
    <row r="562" ht="12.75">
      <c r="I562">
        <f t="shared" si="6"/>
      </c>
    </row>
    <row r="563" ht="12.75">
      <c r="I563">
        <f t="shared" si="6"/>
      </c>
    </row>
    <row r="564" ht="12.75">
      <c r="I564">
        <f t="shared" si="6"/>
      </c>
    </row>
    <row r="565" ht="12.75">
      <c r="I565">
        <f t="shared" si="6"/>
      </c>
    </row>
    <row r="566" ht="12.75">
      <c r="I566">
        <f t="shared" si="6"/>
      </c>
    </row>
    <row r="567" ht="12.75">
      <c r="I567">
        <f t="shared" si="6"/>
      </c>
    </row>
    <row r="568" ht="12.75">
      <c r="I568">
        <f t="shared" si="6"/>
      </c>
    </row>
    <row r="569" ht="12.75">
      <c r="I569">
        <f t="shared" si="6"/>
      </c>
    </row>
    <row r="570" ht="12.75">
      <c r="I570">
        <f t="shared" si="6"/>
      </c>
    </row>
    <row r="571" ht="12.75">
      <c r="I571">
        <f t="shared" si="6"/>
      </c>
    </row>
    <row r="572" ht="12.75">
      <c r="I572">
        <f t="shared" si="6"/>
      </c>
    </row>
    <row r="573" ht="12.75">
      <c r="I573">
        <f t="shared" si="6"/>
      </c>
    </row>
    <row r="574" ht="12.75">
      <c r="I574">
        <f t="shared" si="6"/>
      </c>
    </row>
    <row r="575" ht="12.75">
      <c r="I575">
        <f t="shared" si="6"/>
      </c>
    </row>
    <row r="576" ht="12.75">
      <c r="I576">
        <f t="shared" si="6"/>
      </c>
    </row>
    <row r="577" ht="12.75">
      <c r="I577">
        <f t="shared" si="6"/>
      </c>
    </row>
    <row r="578" ht="12.75">
      <c r="I578">
        <f t="shared" si="6"/>
      </c>
    </row>
    <row r="579" ht="12.75">
      <c r="I579">
        <f t="shared" si="6"/>
      </c>
    </row>
    <row r="580" ht="12.75">
      <c r="I580">
        <f t="shared" si="6"/>
      </c>
    </row>
    <row r="581" ht="12.75">
      <c r="I581">
        <f aca="true" t="shared" si="7" ref="I581:I644">IF(COUNTIF(J$1:J$65536,C581)=1,"",IF(C581="","","ERROR"))</f>
      </c>
    </row>
    <row r="582" ht="12.75">
      <c r="I582">
        <f t="shared" si="7"/>
      </c>
    </row>
    <row r="583" ht="12.75">
      <c r="I583">
        <f t="shared" si="7"/>
      </c>
    </row>
    <row r="584" ht="12.75">
      <c r="I584">
        <f t="shared" si="7"/>
      </c>
    </row>
    <row r="585" ht="12.75">
      <c r="I585">
        <f t="shared" si="7"/>
      </c>
    </row>
    <row r="586" ht="12.75">
      <c r="I586">
        <f t="shared" si="7"/>
      </c>
    </row>
    <row r="587" ht="12.75">
      <c r="I587">
        <f t="shared" si="7"/>
      </c>
    </row>
    <row r="588" ht="12.75">
      <c r="I588">
        <f t="shared" si="7"/>
      </c>
    </row>
    <row r="589" ht="12.75">
      <c r="I589">
        <f t="shared" si="7"/>
      </c>
    </row>
    <row r="590" ht="12.75">
      <c r="I590">
        <f t="shared" si="7"/>
      </c>
    </row>
    <row r="591" ht="12.75">
      <c r="I591">
        <f t="shared" si="7"/>
      </c>
    </row>
    <row r="592" ht="12.75">
      <c r="I592">
        <f t="shared" si="7"/>
      </c>
    </row>
    <row r="593" ht="12.75">
      <c r="I593">
        <f t="shared" si="7"/>
      </c>
    </row>
    <row r="594" ht="12.75">
      <c r="I594">
        <f t="shared" si="7"/>
      </c>
    </row>
    <row r="595" ht="12.75">
      <c r="I595">
        <f t="shared" si="7"/>
      </c>
    </row>
    <row r="596" ht="12.75">
      <c r="I596">
        <f t="shared" si="7"/>
      </c>
    </row>
    <row r="597" ht="12.75">
      <c r="I597">
        <f t="shared" si="7"/>
      </c>
    </row>
    <row r="598" ht="12.75">
      <c r="I598">
        <f t="shared" si="7"/>
      </c>
    </row>
    <row r="599" ht="12.75">
      <c r="I599">
        <f t="shared" si="7"/>
      </c>
    </row>
    <row r="600" ht="12.75">
      <c r="I600">
        <f t="shared" si="7"/>
      </c>
    </row>
    <row r="601" ht="12.75">
      <c r="I601">
        <f t="shared" si="7"/>
      </c>
    </row>
    <row r="602" ht="12.75">
      <c r="I602">
        <f t="shared" si="7"/>
      </c>
    </row>
    <row r="603" ht="12.75">
      <c r="I603">
        <f t="shared" si="7"/>
      </c>
    </row>
    <row r="604" ht="12.75">
      <c r="I604">
        <f t="shared" si="7"/>
      </c>
    </row>
    <row r="605" ht="12.75">
      <c r="I605">
        <f t="shared" si="7"/>
      </c>
    </row>
    <row r="606" ht="12.75">
      <c r="I606">
        <f t="shared" si="7"/>
      </c>
    </row>
    <row r="607" ht="12.75">
      <c r="I607">
        <f t="shared" si="7"/>
      </c>
    </row>
    <row r="608" ht="12.75">
      <c r="I608">
        <f t="shared" si="7"/>
      </c>
    </row>
    <row r="609" ht="12.75">
      <c r="I609">
        <f t="shared" si="7"/>
      </c>
    </row>
    <row r="610" ht="12.75">
      <c r="I610">
        <f t="shared" si="7"/>
      </c>
    </row>
    <row r="611" ht="12.75">
      <c r="I611">
        <f t="shared" si="7"/>
      </c>
    </row>
    <row r="612" ht="12.75">
      <c r="I612">
        <f t="shared" si="7"/>
      </c>
    </row>
    <row r="613" ht="12.75">
      <c r="I613">
        <f t="shared" si="7"/>
      </c>
    </row>
    <row r="614" ht="12.75">
      <c r="I614">
        <f t="shared" si="7"/>
      </c>
    </row>
    <row r="615" ht="12.75">
      <c r="I615">
        <f t="shared" si="7"/>
      </c>
    </row>
    <row r="616" ht="12.75">
      <c r="I616">
        <f t="shared" si="7"/>
      </c>
    </row>
    <row r="617" ht="12.75">
      <c r="I617">
        <f t="shared" si="7"/>
      </c>
    </row>
    <row r="618" ht="12.75">
      <c r="I618">
        <f t="shared" si="7"/>
      </c>
    </row>
    <row r="619" ht="12.75">
      <c r="I619">
        <f t="shared" si="7"/>
      </c>
    </row>
    <row r="620" ht="12.75">
      <c r="I620">
        <f t="shared" si="7"/>
      </c>
    </row>
    <row r="621" ht="12.75">
      <c r="I621">
        <f t="shared" si="7"/>
      </c>
    </row>
    <row r="622" ht="12.75">
      <c r="I622">
        <f t="shared" si="7"/>
      </c>
    </row>
    <row r="623" ht="12.75">
      <c r="I623">
        <f t="shared" si="7"/>
      </c>
    </row>
    <row r="624" ht="12.75">
      <c r="I624">
        <f t="shared" si="7"/>
      </c>
    </row>
    <row r="625" ht="12.75">
      <c r="I625">
        <f t="shared" si="7"/>
      </c>
    </row>
    <row r="626" ht="12.75">
      <c r="I626">
        <f t="shared" si="7"/>
      </c>
    </row>
    <row r="627" ht="12.75">
      <c r="I627">
        <f t="shared" si="7"/>
      </c>
    </row>
    <row r="628" ht="12.75">
      <c r="I628">
        <f t="shared" si="7"/>
      </c>
    </row>
    <row r="629" ht="12.75">
      <c r="I629">
        <f t="shared" si="7"/>
      </c>
    </row>
    <row r="630" ht="12.75">
      <c r="I630">
        <f t="shared" si="7"/>
      </c>
    </row>
    <row r="631" ht="12.75">
      <c r="I631">
        <f t="shared" si="7"/>
      </c>
    </row>
    <row r="632" ht="12.75">
      <c r="I632">
        <f t="shared" si="7"/>
      </c>
    </row>
    <row r="633" ht="12.75">
      <c r="I633">
        <f t="shared" si="7"/>
      </c>
    </row>
    <row r="634" ht="12.75">
      <c r="I634">
        <f t="shared" si="7"/>
      </c>
    </row>
    <row r="635" ht="12.75">
      <c r="I635">
        <f t="shared" si="7"/>
      </c>
    </row>
    <row r="636" ht="12.75">
      <c r="I636">
        <f t="shared" si="7"/>
      </c>
    </row>
    <row r="637" ht="12.75">
      <c r="I637">
        <f t="shared" si="7"/>
      </c>
    </row>
    <row r="638" ht="12.75">
      <c r="I638">
        <f t="shared" si="7"/>
      </c>
    </row>
    <row r="639" ht="12.75">
      <c r="I639">
        <f t="shared" si="7"/>
      </c>
    </row>
    <row r="640" ht="12.75">
      <c r="I640">
        <f t="shared" si="7"/>
      </c>
    </row>
    <row r="641" ht="12.75">
      <c r="I641">
        <f t="shared" si="7"/>
      </c>
    </row>
    <row r="642" ht="12.75">
      <c r="I642">
        <f t="shared" si="7"/>
      </c>
    </row>
    <row r="643" ht="12.75">
      <c r="I643">
        <f t="shared" si="7"/>
      </c>
    </row>
    <row r="644" ht="12.75">
      <c r="I644">
        <f t="shared" si="7"/>
      </c>
    </row>
    <row r="645" ht="12.75">
      <c r="I645">
        <f aca="true" t="shared" si="8" ref="I645:I708">IF(COUNTIF(J$1:J$65536,C645)=1,"",IF(C645="","","ERROR"))</f>
      </c>
    </row>
    <row r="646" ht="12.75">
      <c r="I646">
        <f t="shared" si="8"/>
      </c>
    </row>
    <row r="647" ht="12.75">
      <c r="I647">
        <f t="shared" si="8"/>
      </c>
    </row>
    <row r="648" ht="12.75">
      <c r="I648">
        <f t="shared" si="8"/>
      </c>
    </row>
    <row r="649" ht="12.75">
      <c r="I649">
        <f t="shared" si="8"/>
      </c>
    </row>
    <row r="650" ht="12.75">
      <c r="I650">
        <f t="shared" si="8"/>
      </c>
    </row>
    <row r="651" ht="12.75">
      <c r="I651">
        <f t="shared" si="8"/>
      </c>
    </row>
    <row r="652" ht="12.75">
      <c r="I652">
        <f t="shared" si="8"/>
      </c>
    </row>
    <row r="653" ht="12.75">
      <c r="I653">
        <f t="shared" si="8"/>
      </c>
    </row>
    <row r="654" ht="12.75">
      <c r="I654">
        <f t="shared" si="8"/>
      </c>
    </row>
    <row r="655" ht="12.75">
      <c r="I655">
        <f t="shared" si="8"/>
      </c>
    </row>
    <row r="656" ht="12.75">
      <c r="I656">
        <f t="shared" si="8"/>
      </c>
    </row>
    <row r="657" ht="12.75">
      <c r="I657">
        <f t="shared" si="8"/>
      </c>
    </row>
    <row r="658" ht="12.75">
      <c r="I658">
        <f t="shared" si="8"/>
      </c>
    </row>
    <row r="659" ht="12.75">
      <c r="I659">
        <f t="shared" si="8"/>
      </c>
    </row>
    <row r="660" ht="12.75">
      <c r="I660">
        <f t="shared" si="8"/>
      </c>
    </row>
    <row r="661" ht="12.75">
      <c r="I661">
        <f t="shared" si="8"/>
      </c>
    </row>
    <row r="662" ht="12.75">
      <c r="I662">
        <f t="shared" si="8"/>
      </c>
    </row>
    <row r="663" ht="12.75">
      <c r="I663">
        <f t="shared" si="8"/>
      </c>
    </row>
    <row r="664" ht="12.75">
      <c r="I664">
        <f t="shared" si="8"/>
      </c>
    </row>
    <row r="665" ht="12.75">
      <c r="I665">
        <f t="shared" si="8"/>
      </c>
    </row>
    <row r="666" ht="12.75">
      <c r="I666">
        <f t="shared" si="8"/>
      </c>
    </row>
    <row r="667" ht="12.75">
      <c r="I667">
        <f t="shared" si="8"/>
      </c>
    </row>
    <row r="668" ht="12.75">
      <c r="I668">
        <f t="shared" si="8"/>
      </c>
    </row>
    <row r="669" ht="12.75">
      <c r="I669">
        <f t="shared" si="8"/>
      </c>
    </row>
    <row r="670" ht="12.75">
      <c r="I670">
        <f t="shared" si="8"/>
      </c>
    </row>
    <row r="671" ht="12.75">
      <c r="I671">
        <f t="shared" si="8"/>
      </c>
    </row>
    <row r="672" ht="12.75">
      <c r="I672">
        <f t="shared" si="8"/>
      </c>
    </row>
    <row r="673" ht="12.75">
      <c r="I673">
        <f t="shared" si="8"/>
      </c>
    </row>
    <row r="674" ht="12.75">
      <c r="I674">
        <f t="shared" si="8"/>
      </c>
    </row>
    <row r="675" ht="12.75">
      <c r="I675">
        <f t="shared" si="8"/>
      </c>
    </row>
    <row r="676" ht="12.75">
      <c r="I676">
        <f t="shared" si="8"/>
      </c>
    </row>
    <row r="677" ht="12.75">
      <c r="I677">
        <f t="shared" si="8"/>
      </c>
    </row>
    <row r="678" ht="12.75">
      <c r="I678">
        <f t="shared" si="8"/>
      </c>
    </row>
    <row r="679" ht="12.75">
      <c r="I679">
        <f t="shared" si="8"/>
      </c>
    </row>
    <row r="680" ht="12.75">
      <c r="I680">
        <f t="shared" si="8"/>
      </c>
    </row>
    <row r="681" ht="12.75">
      <c r="I681">
        <f t="shared" si="8"/>
      </c>
    </row>
    <row r="682" ht="12.75">
      <c r="I682">
        <f t="shared" si="8"/>
      </c>
    </row>
    <row r="683" ht="12.75">
      <c r="I683">
        <f t="shared" si="8"/>
      </c>
    </row>
    <row r="684" ht="12.75">
      <c r="I684">
        <f t="shared" si="8"/>
      </c>
    </row>
    <row r="685" ht="12.75">
      <c r="I685">
        <f t="shared" si="8"/>
      </c>
    </row>
    <row r="686" ht="12.75">
      <c r="I686">
        <f t="shared" si="8"/>
      </c>
    </row>
    <row r="687" ht="12.75">
      <c r="I687">
        <f t="shared" si="8"/>
      </c>
    </row>
    <row r="688" ht="12.75">
      <c r="I688">
        <f t="shared" si="8"/>
      </c>
    </row>
    <row r="689" ht="12.75">
      <c r="I689">
        <f t="shared" si="8"/>
      </c>
    </row>
    <row r="690" ht="12.75">
      <c r="I690">
        <f t="shared" si="8"/>
      </c>
    </row>
    <row r="691" ht="12.75">
      <c r="I691">
        <f t="shared" si="8"/>
      </c>
    </row>
    <row r="692" ht="12.75">
      <c r="I692">
        <f t="shared" si="8"/>
      </c>
    </row>
    <row r="693" ht="12.75">
      <c r="I693">
        <f t="shared" si="8"/>
      </c>
    </row>
    <row r="694" ht="12.75">
      <c r="I694">
        <f t="shared" si="8"/>
      </c>
    </row>
    <row r="695" ht="12.75">
      <c r="I695">
        <f t="shared" si="8"/>
      </c>
    </row>
    <row r="696" ht="12.75">
      <c r="I696">
        <f t="shared" si="8"/>
      </c>
    </row>
    <row r="697" ht="12.75">
      <c r="I697">
        <f t="shared" si="8"/>
      </c>
    </row>
    <row r="698" ht="12.75">
      <c r="I698">
        <f t="shared" si="8"/>
      </c>
    </row>
    <row r="699" ht="12.75">
      <c r="I699">
        <f t="shared" si="8"/>
      </c>
    </row>
    <row r="700" ht="12.75">
      <c r="I700">
        <f t="shared" si="8"/>
      </c>
    </row>
    <row r="701" ht="12.75">
      <c r="I701">
        <f t="shared" si="8"/>
      </c>
    </row>
    <row r="702" ht="12.75">
      <c r="I702">
        <f t="shared" si="8"/>
      </c>
    </row>
    <row r="703" ht="12.75">
      <c r="I703">
        <f t="shared" si="8"/>
      </c>
    </row>
    <row r="704" ht="12.75">
      <c r="I704">
        <f t="shared" si="8"/>
      </c>
    </row>
    <row r="705" ht="12.75">
      <c r="I705">
        <f t="shared" si="8"/>
      </c>
    </row>
    <row r="706" ht="12.75">
      <c r="I706">
        <f t="shared" si="8"/>
      </c>
    </row>
    <row r="707" ht="12.75">
      <c r="I707">
        <f t="shared" si="8"/>
      </c>
    </row>
    <row r="708" ht="12.75">
      <c r="I708">
        <f t="shared" si="8"/>
      </c>
    </row>
    <row r="709" ht="12.75">
      <c r="I709">
        <f aca="true" t="shared" si="9" ref="I709:I772">IF(COUNTIF(J$1:J$65536,C709)=1,"",IF(C709="","","ERROR"))</f>
      </c>
    </row>
    <row r="710" ht="12.75">
      <c r="I710">
        <f t="shared" si="9"/>
      </c>
    </row>
    <row r="711" ht="12.75">
      <c r="I711">
        <f t="shared" si="9"/>
      </c>
    </row>
    <row r="712" ht="12.75">
      <c r="I712">
        <f t="shared" si="9"/>
      </c>
    </row>
    <row r="713" ht="12.75">
      <c r="I713">
        <f t="shared" si="9"/>
      </c>
    </row>
    <row r="714" ht="12.75">
      <c r="I714">
        <f t="shared" si="9"/>
      </c>
    </row>
    <row r="715" ht="12.75">
      <c r="I715">
        <f t="shared" si="9"/>
      </c>
    </row>
    <row r="716" ht="12.75">
      <c r="I716">
        <f t="shared" si="9"/>
      </c>
    </row>
    <row r="717" ht="12.75">
      <c r="I717">
        <f t="shared" si="9"/>
      </c>
    </row>
    <row r="718" ht="12.75">
      <c r="I718">
        <f t="shared" si="9"/>
      </c>
    </row>
    <row r="719" ht="12.75">
      <c r="I719">
        <f t="shared" si="9"/>
      </c>
    </row>
    <row r="720" ht="12.75">
      <c r="I720">
        <f t="shared" si="9"/>
      </c>
    </row>
    <row r="721" ht="12.75">
      <c r="I721">
        <f t="shared" si="9"/>
      </c>
    </row>
    <row r="722" ht="12.75">
      <c r="I722">
        <f t="shared" si="9"/>
      </c>
    </row>
    <row r="723" ht="12.75">
      <c r="I723">
        <f t="shared" si="9"/>
      </c>
    </row>
    <row r="724" ht="12.75">
      <c r="I724">
        <f t="shared" si="9"/>
      </c>
    </row>
    <row r="725" ht="12.75">
      <c r="I725">
        <f t="shared" si="9"/>
      </c>
    </row>
    <row r="726" ht="12.75">
      <c r="I726">
        <f t="shared" si="9"/>
      </c>
    </row>
    <row r="727" ht="12.75">
      <c r="I727">
        <f t="shared" si="9"/>
      </c>
    </row>
    <row r="728" ht="12.75">
      <c r="I728">
        <f t="shared" si="9"/>
      </c>
    </row>
    <row r="729" ht="12.75">
      <c r="I729">
        <f t="shared" si="9"/>
      </c>
    </row>
    <row r="730" ht="12.75">
      <c r="I730">
        <f t="shared" si="9"/>
      </c>
    </row>
    <row r="731" ht="12.75">
      <c r="I731">
        <f t="shared" si="9"/>
      </c>
    </row>
    <row r="732" ht="12.75">
      <c r="I732">
        <f t="shared" si="9"/>
      </c>
    </row>
    <row r="733" ht="12.75">
      <c r="I733">
        <f t="shared" si="9"/>
      </c>
    </row>
    <row r="734" ht="12.75">
      <c r="I734">
        <f t="shared" si="9"/>
      </c>
    </row>
    <row r="735" ht="12.75">
      <c r="I735">
        <f t="shared" si="9"/>
      </c>
    </row>
    <row r="736" ht="12.75">
      <c r="I736">
        <f t="shared" si="9"/>
      </c>
    </row>
    <row r="737" ht="12.75">
      <c r="I737">
        <f t="shared" si="9"/>
      </c>
    </row>
    <row r="738" ht="12.75">
      <c r="I738">
        <f t="shared" si="9"/>
      </c>
    </row>
    <row r="739" ht="12.75">
      <c r="I739">
        <f t="shared" si="9"/>
      </c>
    </row>
    <row r="740" ht="12.75">
      <c r="I740">
        <f t="shared" si="9"/>
      </c>
    </row>
    <row r="741" ht="12.75">
      <c r="I741">
        <f t="shared" si="9"/>
      </c>
    </row>
    <row r="742" ht="12.75">
      <c r="I742">
        <f t="shared" si="9"/>
      </c>
    </row>
    <row r="743" ht="12.75">
      <c r="I743">
        <f t="shared" si="9"/>
      </c>
    </row>
    <row r="744" ht="12.75">
      <c r="I744">
        <f t="shared" si="9"/>
      </c>
    </row>
    <row r="745" ht="12.75">
      <c r="I745">
        <f t="shared" si="9"/>
      </c>
    </row>
    <row r="746" ht="12.75">
      <c r="I746">
        <f t="shared" si="9"/>
      </c>
    </row>
    <row r="747" ht="12.75">
      <c r="I747">
        <f t="shared" si="9"/>
      </c>
    </row>
    <row r="748" ht="12.75">
      <c r="I748">
        <f t="shared" si="9"/>
      </c>
    </row>
    <row r="749" ht="12.75">
      <c r="I749">
        <f t="shared" si="9"/>
      </c>
    </row>
    <row r="750" ht="12.75">
      <c r="I750">
        <f t="shared" si="9"/>
      </c>
    </row>
    <row r="751" ht="12.75">
      <c r="I751">
        <f t="shared" si="9"/>
      </c>
    </row>
    <row r="752" ht="12.75">
      <c r="I752">
        <f t="shared" si="9"/>
      </c>
    </row>
    <row r="753" ht="12.75">
      <c r="I753">
        <f t="shared" si="9"/>
      </c>
    </row>
    <row r="754" ht="12.75">
      <c r="I754">
        <f t="shared" si="9"/>
      </c>
    </row>
    <row r="755" ht="12.75">
      <c r="I755">
        <f t="shared" si="9"/>
      </c>
    </row>
    <row r="756" ht="12.75">
      <c r="I756">
        <f t="shared" si="9"/>
      </c>
    </row>
    <row r="757" ht="12.75">
      <c r="I757">
        <f t="shared" si="9"/>
      </c>
    </row>
    <row r="758" ht="12.75">
      <c r="I758">
        <f t="shared" si="9"/>
      </c>
    </row>
    <row r="759" ht="12.75">
      <c r="I759">
        <f t="shared" si="9"/>
      </c>
    </row>
    <row r="760" ht="12.75">
      <c r="I760">
        <f t="shared" si="9"/>
      </c>
    </row>
    <row r="761" ht="12.75">
      <c r="I761">
        <f t="shared" si="9"/>
      </c>
    </row>
    <row r="762" ht="12.75">
      <c r="I762">
        <f t="shared" si="9"/>
      </c>
    </row>
    <row r="763" ht="12.75">
      <c r="I763">
        <f t="shared" si="9"/>
      </c>
    </row>
    <row r="764" ht="12.75">
      <c r="I764">
        <f t="shared" si="9"/>
      </c>
    </row>
    <row r="765" ht="12.75">
      <c r="I765">
        <f t="shared" si="9"/>
      </c>
    </row>
    <row r="766" ht="12.75">
      <c r="I766">
        <f t="shared" si="9"/>
      </c>
    </row>
    <row r="767" ht="12.75">
      <c r="I767">
        <f t="shared" si="9"/>
      </c>
    </row>
    <row r="768" ht="12.75">
      <c r="I768">
        <f t="shared" si="9"/>
      </c>
    </row>
    <row r="769" ht="12.75">
      <c r="I769">
        <f t="shared" si="9"/>
      </c>
    </row>
    <row r="770" ht="12.75">
      <c r="I770">
        <f t="shared" si="9"/>
      </c>
    </row>
    <row r="771" ht="12.75">
      <c r="I771">
        <f t="shared" si="9"/>
      </c>
    </row>
    <row r="772" ht="12.75">
      <c r="I772">
        <f t="shared" si="9"/>
      </c>
    </row>
    <row r="773" ht="12.75">
      <c r="I773">
        <f aca="true" t="shared" si="10" ref="I773:I836">IF(COUNTIF(J$1:J$65536,C773)=1,"",IF(C773="","","ERROR"))</f>
      </c>
    </row>
    <row r="774" ht="12.75">
      <c r="I774">
        <f t="shared" si="10"/>
      </c>
    </row>
    <row r="775" ht="12.75">
      <c r="I775">
        <f t="shared" si="10"/>
      </c>
    </row>
    <row r="776" ht="12.75">
      <c r="I776">
        <f t="shared" si="10"/>
      </c>
    </row>
    <row r="777" ht="12.75">
      <c r="I777">
        <f t="shared" si="10"/>
      </c>
    </row>
    <row r="778" ht="12.75">
      <c r="I778">
        <f t="shared" si="10"/>
      </c>
    </row>
    <row r="779" ht="12.75">
      <c r="I779">
        <f t="shared" si="10"/>
      </c>
    </row>
    <row r="780" ht="12.75">
      <c r="I780">
        <f t="shared" si="10"/>
      </c>
    </row>
    <row r="781" ht="12.75">
      <c r="I781">
        <f t="shared" si="10"/>
      </c>
    </row>
    <row r="782" ht="12.75">
      <c r="I782">
        <f t="shared" si="10"/>
      </c>
    </row>
    <row r="783" ht="12.75">
      <c r="I783">
        <f t="shared" si="10"/>
      </c>
    </row>
    <row r="784" ht="12.75">
      <c r="I784">
        <f t="shared" si="10"/>
      </c>
    </row>
    <row r="785" ht="12.75">
      <c r="I785">
        <f t="shared" si="10"/>
      </c>
    </row>
    <row r="786" ht="12.75">
      <c r="I786">
        <f t="shared" si="10"/>
      </c>
    </row>
    <row r="787" ht="12.75">
      <c r="I787">
        <f t="shared" si="10"/>
      </c>
    </row>
    <row r="788" ht="12.75">
      <c r="I788">
        <f t="shared" si="10"/>
      </c>
    </row>
    <row r="789" ht="12.75">
      <c r="I789">
        <f t="shared" si="10"/>
      </c>
    </row>
    <row r="790" ht="12.75">
      <c r="I790">
        <f t="shared" si="10"/>
      </c>
    </row>
    <row r="791" ht="12.75">
      <c r="I791">
        <f t="shared" si="10"/>
      </c>
    </row>
    <row r="792" ht="12.75">
      <c r="I792">
        <f t="shared" si="10"/>
      </c>
    </row>
    <row r="793" ht="12.75">
      <c r="I793">
        <f t="shared" si="10"/>
      </c>
    </row>
    <row r="794" ht="12.75">
      <c r="I794">
        <f t="shared" si="10"/>
      </c>
    </row>
    <row r="795" ht="12.75">
      <c r="I795">
        <f t="shared" si="10"/>
      </c>
    </row>
    <row r="796" ht="12.75">
      <c r="I796">
        <f t="shared" si="10"/>
      </c>
    </row>
    <row r="797" ht="12.75">
      <c r="I797">
        <f t="shared" si="10"/>
      </c>
    </row>
    <row r="798" ht="12.75">
      <c r="I798">
        <f t="shared" si="10"/>
      </c>
    </row>
    <row r="799" ht="12.75">
      <c r="I799">
        <f t="shared" si="10"/>
      </c>
    </row>
    <row r="800" ht="12.75">
      <c r="I800">
        <f t="shared" si="10"/>
      </c>
    </row>
    <row r="801" ht="12.75">
      <c r="I801">
        <f t="shared" si="10"/>
      </c>
    </row>
    <row r="802" ht="12.75">
      <c r="I802">
        <f t="shared" si="10"/>
      </c>
    </row>
    <row r="803" ht="12.75">
      <c r="I803">
        <f t="shared" si="10"/>
      </c>
    </row>
    <row r="804" ht="12.75">
      <c r="I804">
        <f t="shared" si="10"/>
      </c>
    </row>
    <row r="805" ht="12.75">
      <c r="I805">
        <f t="shared" si="10"/>
      </c>
    </row>
    <row r="806" ht="12.75">
      <c r="I806">
        <f t="shared" si="10"/>
      </c>
    </row>
    <row r="807" ht="12.75">
      <c r="I807">
        <f t="shared" si="10"/>
      </c>
    </row>
    <row r="808" ht="12.75">
      <c r="I808">
        <f t="shared" si="10"/>
      </c>
    </row>
    <row r="809" ht="12.75">
      <c r="I809">
        <f t="shared" si="10"/>
      </c>
    </row>
    <row r="810" ht="12.75">
      <c r="I810">
        <f t="shared" si="10"/>
      </c>
    </row>
    <row r="811" ht="12.75">
      <c r="I811">
        <f t="shared" si="10"/>
      </c>
    </row>
    <row r="812" ht="12.75">
      <c r="I812">
        <f t="shared" si="10"/>
      </c>
    </row>
    <row r="813" ht="12.75">
      <c r="I813">
        <f t="shared" si="10"/>
      </c>
    </row>
    <row r="814" ht="12.75">
      <c r="I814">
        <f t="shared" si="10"/>
      </c>
    </row>
    <row r="815" ht="12.75">
      <c r="I815">
        <f t="shared" si="10"/>
      </c>
    </row>
    <row r="816" ht="12.75">
      <c r="I816">
        <f t="shared" si="10"/>
      </c>
    </row>
    <row r="817" ht="12.75">
      <c r="I817">
        <f t="shared" si="10"/>
      </c>
    </row>
    <row r="818" ht="12.75">
      <c r="I818">
        <f t="shared" si="10"/>
      </c>
    </row>
    <row r="819" ht="12.75">
      <c r="I819">
        <f t="shared" si="10"/>
      </c>
    </row>
    <row r="820" ht="12.75">
      <c r="I820">
        <f t="shared" si="10"/>
      </c>
    </row>
    <row r="821" ht="12.75">
      <c r="I821">
        <f t="shared" si="10"/>
      </c>
    </row>
    <row r="822" ht="12.75">
      <c r="I822">
        <f t="shared" si="10"/>
      </c>
    </row>
    <row r="823" ht="12.75">
      <c r="I823">
        <f t="shared" si="10"/>
      </c>
    </row>
    <row r="824" ht="12.75">
      <c r="I824">
        <f t="shared" si="10"/>
      </c>
    </row>
    <row r="825" ht="12.75">
      <c r="I825">
        <f t="shared" si="10"/>
      </c>
    </row>
    <row r="826" ht="12.75">
      <c r="I826">
        <f t="shared" si="10"/>
      </c>
    </row>
    <row r="827" ht="12.75">
      <c r="I827">
        <f t="shared" si="10"/>
      </c>
    </row>
    <row r="828" ht="12.75">
      <c r="I828">
        <f t="shared" si="10"/>
      </c>
    </row>
    <row r="829" ht="12.75">
      <c r="I829">
        <f t="shared" si="10"/>
      </c>
    </row>
    <row r="830" ht="12.75">
      <c r="I830">
        <f t="shared" si="10"/>
      </c>
    </row>
    <row r="831" ht="12.75">
      <c r="I831">
        <f t="shared" si="10"/>
      </c>
    </row>
    <row r="832" ht="12.75">
      <c r="I832">
        <f t="shared" si="10"/>
      </c>
    </row>
    <row r="833" ht="12.75">
      <c r="I833">
        <f t="shared" si="10"/>
      </c>
    </row>
    <row r="834" ht="12.75">
      <c r="I834">
        <f t="shared" si="10"/>
      </c>
    </row>
    <row r="835" ht="12.75">
      <c r="I835">
        <f t="shared" si="10"/>
      </c>
    </row>
    <row r="836" ht="12.75">
      <c r="I836">
        <f t="shared" si="10"/>
      </c>
    </row>
    <row r="837" ht="12.75">
      <c r="I837">
        <f aca="true" t="shared" si="11" ref="I837:I900">IF(COUNTIF(J$1:J$65536,C837)=1,"",IF(C837="","","ERROR"))</f>
      </c>
    </row>
    <row r="838" ht="12.75">
      <c r="I838">
        <f t="shared" si="11"/>
      </c>
    </row>
    <row r="839" ht="12.75">
      <c r="I839">
        <f t="shared" si="11"/>
      </c>
    </row>
    <row r="840" ht="12.75">
      <c r="I840">
        <f t="shared" si="11"/>
      </c>
    </row>
    <row r="841" ht="12.75">
      <c r="I841">
        <f t="shared" si="11"/>
      </c>
    </row>
    <row r="842" ht="12.75">
      <c r="I842">
        <f t="shared" si="11"/>
      </c>
    </row>
    <row r="843" ht="12.75">
      <c r="I843">
        <f t="shared" si="11"/>
      </c>
    </row>
    <row r="844" ht="12.75">
      <c r="I844">
        <f t="shared" si="11"/>
      </c>
    </row>
    <row r="845" ht="12.75">
      <c r="I845">
        <f t="shared" si="11"/>
      </c>
    </row>
    <row r="846" ht="12.75">
      <c r="I846">
        <f t="shared" si="11"/>
      </c>
    </row>
    <row r="847" ht="12.75">
      <c r="I847">
        <f t="shared" si="11"/>
      </c>
    </row>
    <row r="848" ht="12.75">
      <c r="I848">
        <f t="shared" si="11"/>
      </c>
    </row>
    <row r="849" ht="12.75">
      <c r="I849">
        <f t="shared" si="11"/>
      </c>
    </row>
    <row r="850" ht="12.75">
      <c r="I850">
        <f t="shared" si="11"/>
      </c>
    </row>
    <row r="851" ht="12.75">
      <c r="I851">
        <f t="shared" si="11"/>
      </c>
    </row>
    <row r="852" ht="12.75">
      <c r="I852">
        <f t="shared" si="11"/>
      </c>
    </row>
    <row r="853" ht="12.75">
      <c r="I853">
        <f t="shared" si="11"/>
      </c>
    </row>
    <row r="854" ht="12.75">
      <c r="I854">
        <f t="shared" si="11"/>
      </c>
    </row>
    <row r="855" ht="12.75">
      <c r="I855">
        <f t="shared" si="11"/>
      </c>
    </row>
    <row r="856" ht="12.75">
      <c r="I856">
        <f t="shared" si="11"/>
      </c>
    </row>
    <row r="857" ht="12.75">
      <c r="I857">
        <f t="shared" si="11"/>
      </c>
    </row>
    <row r="858" ht="12.75">
      <c r="I858">
        <f t="shared" si="11"/>
      </c>
    </row>
    <row r="859" ht="12.75">
      <c r="I859">
        <f t="shared" si="11"/>
      </c>
    </row>
    <row r="860" ht="12.75">
      <c r="I860">
        <f t="shared" si="11"/>
      </c>
    </row>
    <row r="861" ht="12.75">
      <c r="I861">
        <f t="shared" si="11"/>
      </c>
    </row>
    <row r="862" ht="12.75">
      <c r="I862">
        <f t="shared" si="11"/>
      </c>
    </row>
    <row r="863" ht="12.75">
      <c r="I863">
        <f t="shared" si="11"/>
      </c>
    </row>
    <row r="864" ht="12.75">
      <c r="I864">
        <f t="shared" si="11"/>
      </c>
    </row>
    <row r="865" ht="12.75">
      <c r="I865">
        <f t="shared" si="11"/>
      </c>
    </row>
    <row r="866" ht="12.75">
      <c r="I866">
        <f t="shared" si="11"/>
      </c>
    </row>
    <row r="867" ht="12.75">
      <c r="I867">
        <f t="shared" si="11"/>
      </c>
    </row>
    <row r="868" ht="12.75">
      <c r="I868">
        <f t="shared" si="11"/>
      </c>
    </row>
    <row r="869" ht="12.75">
      <c r="I869">
        <f t="shared" si="11"/>
      </c>
    </row>
    <row r="870" ht="12.75">
      <c r="I870">
        <f t="shared" si="11"/>
      </c>
    </row>
    <row r="871" ht="12.75">
      <c r="I871">
        <f t="shared" si="11"/>
      </c>
    </row>
    <row r="872" ht="12.75">
      <c r="I872">
        <f t="shared" si="11"/>
      </c>
    </row>
    <row r="873" ht="12.75">
      <c r="I873">
        <f t="shared" si="11"/>
      </c>
    </row>
    <row r="874" ht="12.75">
      <c r="I874">
        <f t="shared" si="11"/>
      </c>
    </row>
    <row r="875" ht="12.75">
      <c r="I875">
        <f t="shared" si="11"/>
      </c>
    </row>
    <row r="876" ht="12.75">
      <c r="I876">
        <f t="shared" si="11"/>
      </c>
    </row>
    <row r="877" ht="12.75">
      <c r="I877">
        <f t="shared" si="11"/>
      </c>
    </row>
    <row r="878" ht="12.75">
      <c r="I878">
        <f t="shared" si="11"/>
      </c>
    </row>
    <row r="879" ht="12.75">
      <c r="I879">
        <f t="shared" si="11"/>
      </c>
    </row>
    <row r="880" ht="12.75">
      <c r="I880">
        <f t="shared" si="11"/>
      </c>
    </row>
    <row r="881" ht="12.75">
      <c r="I881">
        <f t="shared" si="11"/>
      </c>
    </row>
    <row r="882" ht="12.75">
      <c r="I882">
        <f t="shared" si="11"/>
      </c>
    </row>
    <row r="883" ht="12.75">
      <c r="I883">
        <f t="shared" si="11"/>
      </c>
    </row>
    <row r="884" ht="12.75">
      <c r="I884">
        <f t="shared" si="11"/>
      </c>
    </row>
    <row r="885" ht="12.75">
      <c r="I885">
        <f t="shared" si="11"/>
      </c>
    </row>
    <row r="886" ht="12.75">
      <c r="I886">
        <f t="shared" si="11"/>
      </c>
    </row>
    <row r="887" ht="12.75">
      <c r="I887">
        <f t="shared" si="11"/>
      </c>
    </row>
    <row r="888" ht="12.75">
      <c r="I888">
        <f t="shared" si="11"/>
      </c>
    </row>
    <row r="889" ht="12.75">
      <c r="I889">
        <f t="shared" si="11"/>
      </c>
    </row>
    <row r="890" ht="12.75">
      <c r="I890">
        <f t="shared" si="11"/>
      </c>
    </row>
    <row r="891" ht="12.75">
      <c r="I891">
        <f t="shared" si="11"/>
      </c>
    </row>
    <row r="892" ht="12.75">
      <c r="I892">
        <f t="shared" si="11"/>
      </c>
    </row>
    <row r="893" ht="12.75">
      <c r="I893">
        <f t="shared" si="11"/>
      </c>
    </row>
    <row r="894" ht="12.75">
      <c r="I894">
        <f t="shared" si="11"/>
      </c>
    </row>
    <row r="895" ht="12.75">
      <c r="I895">
        <f t="shared" si="11"/>
      </c>
    </row>
    <row r="896" ht="12.75">
      <c r="I896">
        <f t="shared" si="11"/>
      </c>
    </row>
    <row r="897" ht="12.75">
      <c r="I897">
        <f t="shared" si="11"/>
      </c>
    </row>
    <row r="898" ht="12.75">
      <c r="I898">
        <f t="shared" si="11"/>
      </c>
    </row>
    <row r="899" ht="12.75">
      <c r="I899">
        <f t="shared" si="11"/>
      </c>
    </row>
    <row r="900" ht="12.75">
      <c r="I900">
        <f t="shared" si="11"/>
      </c>
    </row>
    <row r="901" ht="12.75">
      <c r="I901">
        <f aca="true" t="shared" si="12" ref="I901:I964">IF(COUNTIF(J$1:J$65536,C901)=1,"",IF(C901="","","ERROR"))</f>
      </c>
    </row>
    <row r="902" ht="12.75">
      <c r="I902">
        <f t="shared" si="12"/>
      </c>
    </row>
    <row r="903" ht="12.75">
      <c r="I903">
        <f t="shared" si="12"/>
      </c>
    </row>
    <row r="904" ht="12.75">
      <c r="I904">
        <f t="shared" si="12"/>
      </c>
    </row>
    <row r="905" ht="12.75">
      <c r="I905">
        <f t="shared" si="12"/>
      </c>
    </row>
    <row r="906" ht="12.75">
      <c r="I906">
        <f t="shared" si="12"/>
      </c>
    </row>
    <row r="907" ht="12.75">
      <c r="I907">
        <f t="shared" si="12"/>
      </c>
    </row>
    <row r="908" ht="12.75">
      <c r="I908">
        <f t="shared" si="12"/>
      </c>
    </row>
    <row r="909" ht="12.75">
      <c r="I909">
        <f t="shared" si="12"/>
      </c>
    </row>
    <row r="910" ht="12.75">
      <c r="I910">
        <f t="shared" si="12"/>
      </c>
    </row>
    <row r="911" ht="12.75">
      <c r="I911">
        <f t="shared" si="12"/>
      </c>
    </row>
    <row r="912" ht="12.75">
      <c r="I912">
        <f t="shared" si="12"/>
      </c>
    </row>
    <row r="913" ht="12.75">
      <c r="I913">
        <f t="shared" si="12"/>
      </c>
    </row>
    <row r="914" ht="12.75">
      <c r="I914">
        <f t="shared" si="12"/>
      </c>
    </row>
    <row r="915" ht="12.75">
      <c r="I915">
        <f t="shared" si="12"/>
      </c>
    </row>
    <row r="916" ht="12.75">
      <c r="I916">
        <f t="shared" si="12"/>
      </c>
    </row>
    <row r="917" ht="12.75">
      <c r="I917">
        <f t="shared" si="12"/>
      </c>
    </row>
    <row r="918" ht="12.75">
      <c r="I918">
        <f t="shared" si="12"/>
      </c>
    </row>
    <row r="919" ht="12.75">
      <c r="I919">
        <f t="shared" si="12"/>
      </c>
    </row>
    <row r="920" ht="12.75">
      <c r="I920">
        <f t="shared" si="12"/>
      </c>
    </row>
    <row r="921" ht="12.75">
      <c r="I921">
        <f t="shared" si="12"/>
      </c>
    </row>
    <row r="922" ht="12.75">
      <c r="I922">
        <f t="shared" si="12"/>
      </c>
    </row>
    <row r="923" ht="12.75">
      <c r="I923">
        <f t="shared" si="12"/>
      </c>
    </row>
    <row r="924" ht="12.75">
      <c r="I924">
        <f t="shared" si="12"/>
      </c>
    </row>
    <row r="925" ht="12.75">
      <c r="I925">
        <f t="shared" si="12"/>
      </c>
    </row>
    <row r="926" ht="12.75">
      <c r="I926">
        <f t="shared" si="12"/>
      </c>
    </row>
    <row r="927" ht="12.75">
      <c r="I927">
        <f t="shared" si="12"/>
      </c>
    </row>
    <row r="928" ht="12.75">
      <c r="I928">
        <f t="shared" si="12"/>
      </c>
    </row>
    <row r="929" ht="12.75">
      <c r="I929">
        <f t="shared" si="12"/>
      </c>
    </row>
    <row r="930" ht="12.75">
      <c r="I930">
        <f t="shared" si="12"/>
      </c>
    </row>
    <row r="931" ht="12.75">
      <c r="I931">
        <f t="shared" si="12"/>
      </c>
    </row>
    <row r="932" ht="12.75">
      <c r="I932">
        <f t="shared" si="12"/>
      </c>
    </row>
    <row r="933" ht="12.75">
      <c r="I933">
        <f t="shared" si="12"/>
      </c>
    </row>
    <row r="934" ht="12.75">
      <c r="I934">
        <f t="shared" si="12"/>
      </c>
    </row>
    <row r="935" ht="12.75">
      <c r="I935">
        <f t="shared" si="12"/>
      </c>
    </row>
    <row r="936" ht="12.75">
      <c r="I936">
        <f t="shared" si="12"/>
      </c>
    </row>
    <row r="937" ht="12.75">
      <c r="I937">
        <f t="shared" si="12"/>
      </c>
    </row>
    <row r="938" ht="12.75">
      <c r="I938">
        <f t="shared" si="12"/>
      </c>
    </row>
    <row r="939" ht="12.75">
      <c r="I939">
        <f t="shared" si="12"/>
      </c>
    </row>
    <row r="940" ht="12.75">
      <c r="I940">
        <f t="shared" si="12"/>
      </c>
    </row>
    <row r="941" ht="12.75">
      <c r="I941">
        <f t="shared" si="12"/>
      </c>
    </row>
    <row r="942" ht="12.75">
      <c r="I942">
        <f t="shared" si="12"/>
      </c>
    </row>
    <row r="943" ht="12.75">
      <c r="I943">
        <f t="shared" si="12"/>
      </c>
    </row>
    <row r="944" ht="12.75">
      <c r="I944">
        <f t="shared" si="12"/>
      </c>
    </row>
    <row r="945" ht="12.75">
      <c r="I945">
        <f t="shared" si="12"/>
      </c>
    </row>
    <row r="946" ht="12.75">
      <c r="I946">
        <f t="shared" si="12"/>
      </c>
    </row>
    <row r="947" ht="12.75">
      <c r="I947">
        <f t="shared" si="12"/>
      </c>
    </row>
    <row r="948" ht="12.75">
      <c r="I948">
        <f t="shared" si="12"/>
      </c>
    </row>
    <row r="949" ht="12.75">
      <c r="I949">
        <f t="shared" si="12"/>
      </c>
    </row>
    <row r="950" ht="12.75">
      <c r="I950">
        <f t="shared" si="12"/>
      </c>
    </row>
    <row r="951" ht="12.75">
      <c r="I951">
        <f t="shared" si="12"/>
      </c>
    </row>
    <row r="952" ht="12.75">
      <c r="I952">
        <f t="shared" si="12"/>
      </c>
    </row>
    <row r="953" ht="12.75">
      <c r="I953">
        <f t="shared" si="12"/>
      </c>
    </row>
    <row r="954" ht="12.75">
      <c r="I954">
        <f t="shared" si="12"/>
      </c>
    </row>
    <row r="955" ht="12.75">
      <c r="I955">
        <f t="shared" si="12"/>
      </c>
    </row>
    <row r="956" ht="12.75">
      <c r="I956">
        <f t="shared" si="12"/>
      </c>
    </row>
    <row r="957" ht="12.75">
      <c r="I957">
        <f t="shared" si="12"/>
      </c>
    </row>
    <row r="958" ht="12.75">
      <c r="I958">
        <f t="shared" si="12"/>
      </c>
    </row>
    <row r="959" ht="12.75">
      <c r="I959">
        <f t="shared" si="12"/>
      </c>
    </row>
    <row r="960" ht="12.75">
      <c r="I960">
        <f t="shared" si="12"/>
      </c>
    </row>
    <row r="961" ht="12.75">
      <c r="I961">
        <f t="shared" si="12"/>
      </c>
    </row>
    <row r="962" ht="12.75">
      <c r="I962">
        <f t="shared" si="12"/>
      </c>
    </row>
    <row r="963" ht="12.75">
      <c r="I963">
        <f t="shared" si="12"/>
      </c>
    </row>
    <row r="964" ht="12.75">
      <c r="I964">
        <f t="shared" si="12"/>
      </c>
    </row>
    <row r="965" ht="12.75">
      <c r="I965">
        <f>IF(COUNTIF(J:J,C965)=1,"",IF(C965="","","ERROR"))</f>
      </c>
    </row>
    <row r="966" ht="12.75">
      <c r="I966">
        <f>IF(COUNTIF(J:J,C966)=1,"",IF(C966="","","ERROR"))</f>
      </c>
    </row>
  </sheetData>
  <sheetProtection/>
  <printOptions/>
  <pageMargins left="0.75" right="0.75" top="1" bottom="1" header="0.5" footer="0.5"/>
  <pageSetup horizontalDpi="300" verticalDpi="300" orientation="portrait" r:id="rId1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54"/>
  <sheetViews>
    <sheetView zoomScalePageLayoutView="0" workbookViewId="0" topLeftCell="A1">
      <selection activeCell="C13" sqref="C13"/>
    </sheetView>
  </sheetViews>
  <sheetFormatPr defaultColWidth="8.8515625" defaultRowHeight="12.75"/>
  <cols>
    <col min="1" max="1" width="8.8515625" style="0" customWidth="1"/>
    <col min="2" max="2" width="20.57421875" style="0" customWidth="1"/>
    <col min="3" max="3" width="15.421875" style="0" bestFit="1" customWidth="1"/>
    <col min="4" max="4" width="6.00390625" style="0" customWidth="1"/>
    <col min="5" max="5" width="5.00390625" style="0" customWidth="1"/>
    <col min="6" max="6" width="2.7109375" style="0" customWidth="1"/>
    <col min="7" max="7" width="8.57421875" style="0" customWidth="1"/>
    <col min="8" max="8" width="4.140625" style="0" customWidth="1"/>
    <col min="9" max="9" width="5.421875" style="0" customWidth="1"/>
    <col min="10" max="10" width="17.140625" style="0" customWidth="1"/>
  </cols>
  <sheetData>
    <row r="1" spans="1:5" s="2" customFormat="1" ht="23.25">
      <c r="A1" s="9" t="s">
        <v>33</v>
      </c>
      <c r="E1" s="4" t="s">
        <v>84</v>
      </c>
    </row>
    <row r="2" spans="5:13" s="2" customFormat="1" ht="12.75">
      <c r="E2" s="4"/>
      <c r="G2" s="3" t="s">
        <v>64</v>
      </c>
      <c r="H2" s="3"/>
      <c r="I2" s="2" t="s">
        <v>63</v>
      </c>
      <c r="J2" s="2" t="s">
        <v>70</v>
      </c>
      <c r="K2" s="3" t="s">
        <v>65</v>
      </c>
      <c r="L2" s="3" t="s">
        <v>65</v>
      </c>
      <c r="M2" s="2" t="s">
        <v>72</v>
      </c>
    </row>
    <row r="3" spans="1:13" s="2" customFormat="1" ht="13.5" thickBot="1">
      <c r="A3" s="10" t="s">
        <v>67</v>
      </c>
      <c r="B3" s="10" t="s">
        <v>68</v>
      </c>
      <c r="C3" s="10" t="s">
        <v>63</v>
      </c>
      <c r="D3" s="30" t="s">
        <v>82</v>
      </c>
      <c r="E3" s="30"/>
      <c r="F3" s="10"/>
      <c r="G3" s="12" t="s">
        <v>71</v>
      </c>
      <c r="I3" s="2" t="s">
        <v>79</v>
      </c>
      <c r="J3" s="2" t="s">
        <v>69</v>
      </c>
      <c r="K3" s="3" t="s">
        <v>80</v>
      </c>
      <c r="L3" s="3" t="s">
        <v>81</v>
      </c>
      <c r="M3" s="2" t="s">
        <v>73</v>
      </c>
    </row>
    <row r="4" spans="1:8" s="8" customFormat="1" ht="13.5" thickBot="1">
      <c r="A4" s="36"/>
      <c r="B4" s="37"/>
      <c r="C4" s="37"/>
      <c r="D4" s="38" t="s">
        <v>91</v>
      </c>
      <c r="E4" s="39" t="s">
        <v>334</v>
      </c>
      <c r="F4" s="37"/>
      <c r="G4" s="37"/>
      <c r="H4" s="40"/>
    </row>
    <row r="5" spans="1:13" ht="12.75">
      <c r="A5" s="41">
        <v>1</v>
      </c>
      <c r="B5" s="32" t="s">
        <v>207</v>
      </c>
      <c r="C5" s="32" t="s">
        <v>74</v>
      </c>
      <c r="D5" s="31">
        <v>10</v>
      </c>
      <c r="E5" s="33" t="s">
        <v>94</v>
      </c>
      <c r="F5" s="31"/>
      <c r="G5" s="34">
        <f>COUNTIF($C$5:C5,C5)</f>
        <v>1</v>
      </c>
      <c r="H5" s="42"/>
      <c r="I5">
        <f aca="true" t="shared" si="0" ref="I5:I68">IF(COUNTIF(J$1:J$65536,C5)=1,"",IF(C5="","","ERROR"))</f>
      </c>
      <c r="J5" s="13" t="s">
        <v>74</v>
      </c>
      <c r="K5" s="16">
        <f>IF(M5="yes",SUMPRODUCT(($C$5:$C$10002=J5)*($G$5:$G$10002&lt;=5)*$A$5:$A$10002),"NA")</f>
        <v>25</v>
      </c>
      <c r="L5" s="16">
        <f>RANK(K5,K:K,1)</f>
        <v>1</v>
      </c>
      <c r="M5" s="17" t="str">
        <f>IF(COUNTIF(C:C,J5)&gt;=5,"Yes","No")</f>
        <v>Yes</v>
      </c>
    </row>
    <row r="6" spans="1:13" ht="12.75">
      <c r="A6" s="41">
        <v>2</v>
      </c>
      <c r="B6" s="32" t="s">
        <v>152</v>
      </c>
      <c r="C6" s="32" t="s">
        <v>77</v>
      </c>
      <c r="D6" s="31">
        <v>10</v>
      </c>
      <c r="E6" s="33" t="s">
        <v>14</v>
      </c>
      <c r="F6" s="31"/>
      <c r="G6" s="34">
        <f>COUNTIF($C$5:C6,C6)</f>
        <v>1</v>
      </c>
      <c r="H6" s="42"/>
      <c r="I6">
        <f t="shared" si="0"/>
      </c>
      <c r="J6" s="29" t="s">
        <v>77</v>
      </c>
      <c r="K6" s="26">
        <f>IF(M6="yes",SUMPRODUCT(($C$5:$C$10002=J6)*($G$5:$G$10002&lt;=5)*$A$5:$A$10002),"NA")</f>
        <v>97</v>
      </c>
      <c r="L6" s="26">
        <f>RANK(K6,K:K,1)</f>
        <v>2</v>
      </c>
      <c r="M6" s="27" t="str">
        <f>IF(COUNTIF(C:C,J6)&gt;=5,"Yes","No")</f>
        <v>Yes</v>
      </c>
    </row>
    <row r="7" spans="1:13" ht="12.75">
      <c r="A7" s="41">
        <v>3</v>
      </c>
      <c r="B7" s="32" t="s">
        <v>208</v>
      </c>
      <c r="C7" s="32" t="s">
        <v>74</v>
      </c>
      <c r="D7" s="31">
        <v>10</v>
      </c>
      <c r="E7" s="33" t="s">
        <v>19</v>
      </c>
      <c r="F7" s="31"/>
      <c r="G7" s="34">
        <f>COUNTIF($C$5:C7,C7)</f>
        <v>2</v>
      </c>
      <c r="H7" s="42"/>
      <c r="I7">
        <f t="shared" si="0"/>
      </c>
      <c r="J7" s="14" t="s">
        <v>66</v>
      </c>
      <c r="K7" s="18">
        <f>IF(M7="yes",SUMPRODUCT(($C$5:$C$10002=J7)*($G$5:$G$10002&lt;=5)*$A$5:$A$10002),"NA")</f>
        <v>169</v>
      </c>
      <c r="L7" s="18">
        <f>RANK(K7,K:K,1)</f>
        <v>3</v>
      </c>
      <c r="M7" s="19" t="str">
        <f>IF(COUNTIF(C:C,J7)&gt;=5,"Yes","No")</f>
        <v>Yes</v>
      </c>
    </row>
    <row r="8" spans="1:13" ht="12.75">
      <c r="A8" s="41">
        <v>4</v>
      </c>
      <c r="B8" s="32" t="s">
        <v>209</v>
      </c>
      <c r="C8" s="32" t="s">
        <v>74</v>
      </c>
      <c r="D8" s="31">
        <v>10</v>
      </c>
      <c r="E8" s="33" t="s">
        <v>98</v>
      </c>
      <c r="F8" s="31"/>
      <c r="G8" s="34">
        <f>COUNTIF($C$5:C8,C8)</f>
        <v>3</v>
      </c>
      <c r="H8" s="42"/>
      <c r="I8">
        <f t="shared" si="0"/>
      </c>
      <c r="J8" s="14" t="s">
        <v>75</v>
      </c>
      <c r="K8" s="18">
        <f>IF(M8="yes",SUMPRODUCT(($C$5:$C$10002=J8)*($G$5:$G$10002&lt;=5)*$A$5:$A$10002),"NA")</f>
        <v>178</v>
      </c>
      <c r="L8" s="18">
        <f>RANK(K8,K:K,1)</f>
        <v>4</v>
      </c>
      <c r="M8" s="19" t="str">
        <f>IF(COUNTIF(C:C,J8)&gt;=5,"Yes","No")</f>
        <v>Yes</v>
      </c>
    </row>
    <row r="9" spans="1:13" ht="12.75">
      <c r="A9" s="41">
        <v>5</v>
      </c>
      <c r="B9" s="32" t="s">
        <v>115</v>
      </c>
      <c r="C9" s="32" t="s">
        <v>75</v>
      </c>
      <c r="D9" s="31">
        <v>11</v>
      </c>
      <c r="E9" s="33" t="s">
        <v>24</v>
      </c>
      <c r="F9" s="31"/>
      <c r="G9" s="34">
        <f>COUNTIF($C$5:C9,C9)</f>
        <v>1</v>
      </c>
      <c r="H9" s="42"/>
      <c r="I9">
        <f t="shared" si="0"/>
      </c>
      <c r="J9" s="28" t="s">
        <v>31</v>
      </c>
      <c r="K9" s="18">
        <f>IF(M9="yes",SUMPRODUCT(($C$5:$C$10002=J9)*($G$5:$G$10002&lt;=5)*$A$5:$A$10002),"NA")</f>
        <v>199</v>
      </c>
      <c r="L9" s="18">
        <f>RANK(K9,K:K,1)</f>
        <v>5</v>
      </c>
      <c r="M9" s="19" t="str">
        <f>IF(COUNTIF(C:C,J9)&gt;=5,"Yes","No")</f>
        <v>Yes</v>
      </c>
    </row>
    <row r="10" spans="1:13" ht="12.75">
      <c r="A10" s="41">
        <v>6</v>
      </c>
      <c r="B10" s="32" t="s">
        <v>185</v>
      </c>
      <c r="C10" s="32" t="s">
        <v>78</v>
      </c>
      <c r="D10" s="31">
        <v>11</v>
      </c>
      <c r="E10" s="33" t="s">
        <v>89</v>
      </c>
      <c r="F10" s="31"/>
      <c r="G10" s="34">
        <f>COUNTIF($C$5:C10,C10)</f>
        <v>1</v>
      </c>
      <c r="H10" s="42"/>
      <c r="I10">
        <f t="shared" si="0"/>
      </c>
      <c r="J10" s="14" t="s">
        <v>76</v>
      </c>
      <c r="K10" s="18">
        <f>IF(M10="yes",SUMPRODUCT(($C$5:$C$10002=J10)*($G$5:$G$10002&lt;=5)*$A$5:$A$10002),"NA")</f>
        <v>224</v>
      </c>
      <c r="L10" s="18">
        <f>RANK(K10,K:K,1)</f>
        <v>6</v>
      </c>
      <c r="M10" s="19" t="str">
        <f>IF(COUNTIF(C:C,J10)&gt;=5,"Yes","No")</f>
        <v>Yes</v>
      </c>
    </row>
    <row r="11" spans="1:13" ht="12.75">
      <c r="A11" s="41">
        <v>7</v>
      </c>
      <c r="B11" s="32" t="s">
        <v>39</v>
      </c>
      <c r="C11" s="32" t="s">
        <v>74</v>
      </c>
      <c r="D11" s="31">
        <v>11</v>
      </c>
      <c r="E11" s="33" t="s">
        <v>6</v>
      </c>
      <c r="F11" s="31"/>
      <c r="G11" s="34">
        <f>COUNTIF($C$5:C11,C11)</f>
        <v>4</v>
      </c>
      <c r="H11" s="42"/>
      <c r="I11">
        <f t="shared" si="0"/>
      </c>
      <c r="J11" s="14" t="s">
        <v>78</v>
      </c>
      <c r="K11" s="18">
        <f>IF(M11="yes",SUMPRODUCT(($C$5:$C$10002=J11)*($G$5:$G$10002&lt;=5)*$A$5:$A$10002),"NA")</f>
        <v>298</v>
      </c>
      <c r="L11" s="18">
        <f>RANK(K11,K:K,1)</f>
        <v>7</v>
      </c>
      <c r="M11" s="19" t="str">
        <f>IF(COUNTIF(C:C,J11)&gt;=5,"Yes","No")</f>
        <v>Yes</v>
      </c>
    </row>
    <row r="12" spans="1:13" ht="12.75">
      <c r="A12" s="41">
        <v>8</v>
      </c>
      <c r="B12" s="32" t="s">
        <v>174</v>
      </c>
      <c r="C12" s="32" t="s">
        <v>25</v>
      </c>
      <c r="D12" s="31">
        <v>11</v>
      </c>
      <c r="E12" s="33" t="s">
        <v>110</v>
      </c>
      <c r="F12" s="31"/>
      <c r="G12" s="34">
        <f>COUNTIF($C$5:C12,C12)</f>
        <v>1</v>
      </c>
      <c r="H12" s="42"/>
      <c r="I12">
        <f t="shared" si="0"/>
      </c>
      <c r="J12" s="28" t="s">
        <v>30</v>
      </c>
      <c r="K12" s="18">
        <f>IF(M12="yes",SUMPRODUCT(($C$5:$C$10002=J12)*($G$5:$G$10002&lt;=5)*$A$5:$A$10002),"NA")</f>
        <v>301</v>
      </c>
      <c r="L12" s="18">
        <f>RANK(K12,K:K,1)</f>
        <v>8</v>
      </c>
      <c r="M12" s="19" t="str">
        <f>IF(COUNTIF(C:C,J12)&gt;=5,"Yes","No")</f>
        <v>Yes</v>
      </c>
    </row>
    <row r="13" spans="1:13" ht="12.75">
      <c r="A13" s="41">
        <v>9</v>
      </c>
      <c r="B13" s="32" t="s">
        <v>141</v>
      </c>
      <c r="C13" s="32" t="s">
        <v>30</v>
      </c>
      <c r="D13" s="31">
        <v>11</v>
      </c>
      <c r="E13" s="33" t="s">
        <v>94</v>
      </c>
      <c r="F13" s="31"/>
      <c r="G13" s="34">
        <f>COUNTIF($C$5:C13,C13)</f>
        <v>1</v>
      </c>
      <c r="H13" s="42"/>
      <c r="I13">
        <f t="shared" si="0"/>
      </c>
      <c r="J13" s="14" t="s">
        <v>83</v>
      </c>
      <c r="K13" s="18">
        <f>IF(M13="yes",SUMPRODUCT(($C$5:$C$10002=J13)*($G$5:$G$10002&lt;=5)*$A$5:$A$10002),"NA")</f>
        <v>384</v>
      </c>
      <c r="L13" s="18">
        <f>RANK(K13,K:K,1)</f>
        <v>9</v>
      </c>
      <c r="M13" s="19" t="str">
        <f>IF(COUNTIF(C:C,J13)&gt;=5,"Yes","No")</f>
        <v>Yes</v>
      </c>
    </row>
    <row r="14" spans="1:13" ht="13.5" thickBot="1">
      <c r="A14" s="41">
        <v>10</v>
      </c>
      <c r="B14" s="32" t="s">
        <v>40</v>
      </c>
      <c r="C14" s="32" t="s">
        <v>74</v>
      </c>
      <c r="D14" s="31">
        <v>11</v>
      </c>
      <c r="E14" s="33" t="s">
        <v>14</v>
      </c>
      <c r="F14" s="31"/>
      <c r="G14" s="34">
        <f>COUNTIF($C$5:C14,C14)</f>
        <v>5</v>
      </c>
      <c r="H14" s="42"/>
      <c r="I14">
        <f t="shared" si="0"/>
      </c>
      <c r="J14" s="15" t="s">
        <v>85</v>
      </c>
      <c r="K14" s="20" t="str">
        <f>IF(M14="yes",SUMPRODUCT(($C$5:$C$10002=J14)*($G$5:$G$10002&lt;=5)*$A$5:$A$10002),"NA")</f>
        <v>NA</v>
      </c>
      <c r="L14" s="20" t="e">
        <f>RANK(K14,K:K,1)</f>
        <v>#VALUE!</v>
      </c>
      <c r="M14" s="21" t="str">
        <f>IF(COUNTIF(C:C,J14)&gt;=5,"Yes","No")</f>
        <v>No</v>
      </c>
    </row>
    <row r="15" spans="1:10" ht="12.75">
      <c r="A15" s="41">
        <v>11</v>
      </c>
      <c r="B15" s="32" t="s">
        <v>199</v>
      </c>
      <c r="C15" s="32" t="s">
        <v>31</v>
      </c>
      <c r="D15" s="31">
        <v>11</v>
      </c>
      <c r="E15" s="33" t="s">
        <v>86</v>
      </c>
      <c r="F15" s="31"/>
      <c r="G15" s="34">
        <f>COUNTIF($C$5:C15,C15)</f>
        <v>1</v>
      </c>
      <c r="H15" s="42"/>
      <c r="I15">
        <f t="shared" si="0"/>
      </c>
      <c r="J15" s="7"/>
    </row>
    <row r="16" spans="1:10" ht="12.75">
      <c r="A16" s="41">
        <v>12</v>
      </c>
      <c r="B16" s="32" t="s">
        <v>29</v>
      </c>
      <c r="C16" s="32" t="s">
        <v>74</v>
      </c>
      <c r="D16" s="31">
        <v>11</v>
      </c>
      <c r="E16" s="33" t="s">
        <v>17</v>
      </c>
      <c r="F16" s="31"/>
      <c r="G16" s="34">
        <f>COUNTIF($C$5:C16,C16)</f>
        <v>6</v>
      </c>
      <c r="H16" s="42"/>
      <c r="I16">
        <f t="shared" si="0"/>
      </c>
      <c r="J16" s="7"/>
    </row>
    <row r="17" spans="1:9" ht="12.75">
      <c r="A17" s="41">
        <v>13</v>
      </c>
      <c r="B17" s="32" t="s">
        <v>153</v>
      </c>
      <c r="C17" s="32" t="s">
        <v>77</v>
      </c>
      <c r="D17" s="31">
        <v>11</v>
      </c>
      <c r="E17" s="33" t="s">
        <v>20</v>
      </c>
      <c r="F17" s="31"/>
      <c r="G17" s="34">
        <f>COUNTIF($C$5:C17,C17)</f>
        <v>2</v>
      </c>
      <c r="H17" s="42"/>
      <c r="I17">
        <f t="shared" si="0"/>
      </c>
    </row>
    <row r="18" spans="1:9" ht="12.75">
      <c r="A18" s="41">
        <v>14</v>
      </c>
      <c r="B18" s="32" t="s">
        <v>178</v>
      </c>
      <c r="C18" s="32" t="s">
        <v>76</v>
      </c>
      <c r="D18" s="31">
        <v>12</v>
      </c>
      <c r="E18" s="33" t="s">
        <v>1</v>
      </c>
      <c r="F18" s="31"/>
      <c r="G18" s="34">
        <f>COUNTIF($C$5:C18,C18)</f>
        <v>1</v>
      </c>
      <c r="H18" s="42"/>
      <c r="I18">
        <f t="shared" si="0"/>
      </c>
    </row>
    <row r="19" spans="1:9" ht="12.75">
      <c r="A19" s="41">
        <v>15</v>
      </c>
      <c r="B19" s="32" t="s">
        <v>175</v>
      </c>
      <c r="C19" s="32"/>
      <c r="D19" s="31">
        <v>12</v>
      </c>
      <c r="E19" s="33" t="s">
        <v>2</v>
      </c>
      <c r="F19" s="31"/>
      <c r="G19" s="34">
        <f>COUNTIF($C$5:C19,C19)</f>
        <v>0</v>
      </c>
      <c r="H19" s="42"/>
      <c r="I19">
        <f t="shared" si="0"/>
      </c>
    </row>
    <row r="20" spans="1:9" ht="12.75">
      <c r="A20" s="41">
        <v>16</v>
      </c>
      <c r="B20" s="32" t="s">
        <v>133</v>
      </c>
      <c r="C20" s="32" t="s">
        <v>66</v>
      </c>
      <c r="D20" s="31">
        <v>12</v>
      </c>
      <c r="E20" s="33" t="s">
        <v>2</v>
      </c>
      <c r="F20" s="31"/>
      <c r="G20" s="34">
        <f>COUNTIF($C$5:C20,C20)</f>
        <v>1</v>
      </c>
      <c r="H20" s="42"/>
      <c r="I20">
        <f t="shared" si="0"/>
      </c>
    </row>
    <row r="21" spans="1:9" ht="12.75">
      <c r="A21" s="41">
        <v>17</v>
      </c>
      <c r="B21" s="32" t="s">
        <v>41</v>
      </c>
      <c r="C21" s="32" t="s">
        <v>74</v>
      </c>
      <c r="D21" s="31">
        <v>12</v>
      </c>
      <c r="E21" s="33" t="s">
        <v>3</v>
      </c>
      <c r="F21" s="31"/>
      <c r="G21" s="34">
        <f>COUNTIF($C$5:C21,C21)</f>
        <v>7</v>
      </c>
      <c r="H21" s="42"/>
      <c r="I21">
        <f t="shared" si="0"/>
      </c>
    </row>
    <row r="22" spans="1:9" ht="12.75">
      <c r="A22" s="41">
        <v>18</v>
      </c>
      <c r="B22" s="32" t="s">
        <v>147</v>
      </c>
      <c r="C22" s="32" t="s">
        <v>83</v>
      </c>
      <c r="D22" s="31">
        <v>12</v>
      </c>
      <c r="E22" s="33" t="s">
        <v>4</v>
      </c>
      <c r="F22" s="31"/>
      <c r="G22" s="34">
        <f>COUNTIF($C$5:C22,C22)</f>
        <v>1</v>
      </c>
      <c r="H22" s="42"/>
      <c r="I22">
        <f t="shared" si="0"/>
      </c>
    </row>
    <row r="23" spans="1:9" ht="12.75">
      <c r="A23" s="41">
        <v>19</v>
      </c>
      <c r="B23" s="32" t="s">
        <v>42</v>
      </c>
      <c r="C23" s="32" t="s">
        <v>74</v>
      </c>
      <c r="D23" s="31">
        <v>12</v>
      </c>
      <c r="E23" s="33" t="s">
        <v>23</v>
      </c>
      <c r="F23" s="31"/>
      <c r="G23" s="34">
        <f>COUNTIF($C$5:C23,C23)</f>
        <v>8</v>
      </c>
      <c r="H23" s="42"/>
      <c r="I23">
        <f t="shared" si="0"/>
      </c>
    </row>
    <row r="24" spans="1:9" ht="12.75">
      <c r="A24" s="41">
        <v>20</v>
      </c>
      <c r="B24" s="32" t="s">
        <v>43</v>
      </c>
      <c r="C24" s="32" t="s">
        <v>74</v>
      </c>
      <c r="D24" s="31">
        <v>12</v>
      </c>
      <c r="E24" s="33" t="s">
        <v>89</v>
      </c>
      <c r="F24" s="31"/>
      <c r="G24" s="34">
        <f>COUNTIF($C$5:C24,C24)</f>
        <v>9</v>
      </c>
      <c r="H24" s="42"/>
      <c r="I24">
        <f t="shared" si="0"/>
      </c>
    </row>
    <row r="25" spans="1:9" ht="12.75">
      <c r="A25" s="41">
        <v>21</v>
      </c>
      <c r="B25" s="32" t="s">
        <v>200</v>
      </c>
      <c r="C25" s="32" t="s">
        <v>31</v>
      </c>
      <c r="D25" s="31">
        <v>12</v>
      </c>
      <c r="E25" s="33" t="s">
        <v>107</v>
      </c>
      <c r="F25" s="31"/>
      <c r="G25" s="34">
        <f>COUNTIF($C$5:C25,C25)</f>
        <v>2</v>
      </c>
      <c r="H25" s="42"/>
      <c r="I25">
        <f t="shared" si="0"/>
      </c>
    </row>
    <row r="26" spans="1:9" ht="12.75">
      <c r="A26" s="41">
        <v>22</v>
      </c>
      <c r="B26" s="32" t="s">
        <v>154</v>
      </c>
      <c r="C26" s="32" t="s">
        <v>77</v>
      </c>
      <c r="D26" s="31">
        <v>12</v>
      </c>
      <c r="E26" s="33" t="s">
        <v>9</v>
      </c>
      <c r="F26" s="31"/>
      <c r="G26" s="34">
        <f>COUNTIF($C$5:C26,C26)</f>
        <v>3</v>
      </c>
      <c r="H26" s="42"/>
      <c r="I26">
        <f t="shared" si="0"/>
      </c>
    </row>
    <row r="27" spans="1:9" ht="12.75">
      <c r="A27" s="41">
        <v>23</v>
      </c>
      <c r="B27" s="32" t="s">
        <v>176</v>
      </c>
      <c r="C27" s="32" t="s">
        <v>25</v>
      </c>
      <c r="D27" s="31">
        <v>12</v>
      </c>
      <c r="E27" s="33" t="s">
        <v>10</v>
      </c>
      <c r="F27" s="31"/>
      <c r="G27" s="34">
        <f>COUNTIF($C$5:C27,C27)</f>
        <v>2</v>
      </c>
      <c r="H27" s="42"/>
      <c r="I27">
        <f t="shared" si="0"/>
      </c>
    </row>
    <row r="28" spans="1:9" ht="12.75">
      <c r="A28" s="41">
        <v>24</v>
      </c>
      <c r="B28" s="32" t="s">
        <v>44</v>
      </c>
      <c r="C28" s="32" t="s">
        <v>74</v>
      </c>
      <c r="D28" s="31">
        <v>12</v>
      </c>
      <c r="E28" s="33" t="s">
        <v>21</v>
      </c>
      <c r="F28" s="31"/>
      <c r="G28" s="34">
        <f>COUNTIF($C$5:C28,C28)</f>
        <v>10</v>
      </c>
      <c r="H28" s="42"/>
      <c r="I28">
        <f t="shared" si="0"/>
      </c>
    </row>
    <row r="29" spans="1:9" ht="12.75">
      <c r="A29" s="41">
        <v>25</v>
      </c>
      <c r="B29" s="32" t="s">
        <v>155</v>
      </c>
      <c r="C29" s="32" t="s">
        <v>77</v>
      </c>
      <c r="D29" s="31">
        <v>12</v>
      </c>
      <c r="E29" s="33" t="s">
        <v>5</v>
      </c>
      <c r="F29" s="31"/>
      <c r="G29" s="34">
        <f>COUNTIF($C$5:C29,C29)</f>
        <v>4</v>
      </c>
      <c r="H29" s="42"/>
      <c r="I29">
        <f t="shared" si="0"/>
      </c>
    </row>
    <row r="30" spans="1:9" ht="12.75">
      <c r="A30" s="41">
        <v>26</v>
      </c>
      <c r="B30" s="32" t="s">
        <v>201</v>
      </c>
      <c r="C30" s="32" t="s">
        <v>31</v>
      </c>
      <c r="D30" s="31">
        <v>12</v>
      </c>
      <c r="E30" s="33" t="s">
        <v>6</v>
      </c>
      <c r="F30" s="31"/>
      <c r="G30" s="34">
        <f>COUNTIF($C$5:C30,C30)</f>
        <v>3</v>
      </c>
      <c r="H30" s="42"/>
      <c r="I30">
        <f t="shared" si="0"/>
      </c>
    </row>
    <row r="31" spans="1:9" ht="12.75">
      <c r="A31" s="41">
        <v>27</v>
      </c>
      <c r="B31" s="32" t="s">
        <v>45</v>
      </c>
      <c r="C31" s="32" t="s">
        <v>74</v>
      </c>
      <c r="D31" s="31">
        <v>12</v>
      </c>
      <c r="E31" s="33" t="s">
        <v>100</v>
      </c>
      <c r="F31" s="31"/>
      <c r="G31" s="34">
        <f>COUNTIF($C$5:C31,C31)</f>
        <v>11</v>
      </c>
      <c r="H31" s="42"/>
      <c r="I31">
        <f t="shared" si="0"/>
      </c>
    </row>
    <row r="32" spans="1:9" ht="12.75">
      <c r="A32" s="41">
        <v>28</v>
      </c>
      <c r="B32" s="32" t="s">
        <v>46</v>
      </c>
      <c r="C32" s="32" t="s">
        <v>74</v>
      </c>
      <c r="D32" s="31">
        <v>12</v>
      </c>
      <c r="E32" s="33" t="s">
        <v>109</v>
      </c>
      <c r="F32" s="31"/>
      <c r="G32" s="34">
        <f>COUNTIF($C$5:C32,C32)</f>
        <v>12</v>
      </c>
      <c r="H32" s="42"/>
      <c r="I32">
        <f>IF(COUNTIF(J:J,C32)=1,"",IF(C32="","","ERROR"))</f>
      </c>
    </row>
    <row r="33" spans="1:9" ht="12.75">
      <c r="A33" s="41">
        <v>29</v>
      </c>
      <c r="B33" s="32" t="s">
        <v>116</v>
      </c>
      <c r="C33" s="32" t="s">
        <v>75</v>
      </c>
      <c r="D33" s="31">
        <v>12</v>
      </c>
      <c r="E33" s="33" t="s">
        <v>34</v>
      </c>
      <c r="F33" s="31"/>
      <c r="G33" s="34">
        <f>COUNTIF($C$5:C33,C33)</f>
        <v>2</v>
      </c>
      <c r="H33" s="42"/>
      <c r="I33">
        <f t="shared" si="0"/>
      </c>
    </row>
    <row r="34" spans="1:9" ht="12.75">
      <c r="A34" s="41">
        <v>30</v>
      </c>
      <c r="B34" s="32" t="s">
        <v>47</v>
      </c>
      <c r="C34" s="32" t="s">
        <v>74</v>
      </c>
      <c r="D34" s="31">
        <v>12</v>
      </c>
      <c r="E34" s="33" t="s">
        <v>93</v>
      </c>
      <c r="F34" s="31"/>
      <c r="G34" s="34">
        <f>COUNTIF($C$5:C34,C34)</f>
        <v>13</v>
      </c>
      <c r="H34" s="42"/>
      <c r="I34">
        <f t="shared" si="0"/>
      </c>
    </row>
    <row r="35" spans="1:9" ht="12.75">
      <c r="A35" s="41">
        <v>31</v>
      </c>
      <c r="B35" s="32" t="s">
        <v>48</v>
      </c>
      <c r="C35" s="32" t="s">
        <v>74</v>
      </c>
      <c r="D35" s="31">
        <v>12</v>
      </c>
      <c r="E35" s="33" t="s">
        <v>93</v>
      </c>
      <c r="F35" s="31"/>
      <c r="G35" s="34">
        <f>COUNTIF($C$5:C35,C35)</f>
        <v>14</v>
      </c>
      <c r="H35" s="42"/>
      <c r="I35">
        <f t="shared" si="0"/>
      </c>
    </row>
    <row r="36" spans="1:9" ht="12.75">
      <c r="A36" s="41">
        <v>32</v>
      </c>
      <c r="B36" s="32" t="s">
        <v>49</v>
      </c>
      <c r="C36" s="32" t="s">
        <v>74</v>
      </c>
      <c r="D36" s="31">
        <v>12</v>
      </c>
      <c r="E36" s="33" t="s">
        <v>111</v>
      </c>
      <c r="F36" s="31"/>
      <c r="G36" s="34">
        <f>COUNTIF($C$5:C36,C36)</f>
        <v>15</v>
      </c>
      <c r="H36" s="42"/>
      <c r="I36">
        <f t="shared" si="0"/>
      </c>
    </row>
    <row r="37" spans="1:9" ht="12.75">
      <c r="A37" s="41">
        <v>33</v>
      </c>
      <c r="B37" s="32" t="s">
        <v>142</v>
      </c>
      <c r="C37" s="32" t="s">
        <v>30</v>
      </c>
      <c r="D37" s="31">
        <v>12</v>
      </c>
      <c r="E37" s="33" t="s">
        <v>111</v>
      </c>
      <c r="F37" s="31"/>
      <c r="G37" s="34">
        <f>COUNTIF($C$5:C37,C37)</f>
        <v>2</v>
      </c>
      <c r="H37" s="42"/>
      <c r="I37">
        <f t="shared" si="0"/>
      </c>
    </row>
    <row r="38" spans="1:9" ht="12.75">
      <c r="A38" s="41">
        <v>34</v>
      </c>
      <c r="B38" s="32" t="s">
        <v>0</v>
      </c>
      <c r="C38" s="32"/>
      <c r="D38" s="31">
        <v>12</v>
      </c>
      <c r="E38" s="33" t="s">
        <v>96</v>
      </c>
      <c r="F38" s="31"/>
      <c r="G38" s="34">
        <f>COUNTIF($C$5:C38,C38)</f>
        <v>0</v>
      </c>
      <c r="H38" s="42"/>
      <c r="I38">
        <f t="shared" si="0"/>
      </c>
    </row>
    <row r="39" spans="1:9" ht="12.75">
      <c r="A39" s="41">
        <v>35</v>
      </c>
      <c r="B39" s="32" t="s">
        <v>156</v>
      </c>
      <c r="C39" s="32" t="s">
        <v>77</v>
      </c>
      <c r="D39" s="31">
        <v>12</v>
      </c>
      <c r="E39" s="33" t="s">
        <v>11</v>
      </c>
      <c r="F39" s="31"/>
      <c r="G39" s="34">
        <f>COUNTIF($C$5:C39,C39)</f>
        <v>5</v>
      </c>
      <c r="H39" s="42"/>
      <c r="I39">
        <f t="shared" si="0"/>
      </c>
    </row>
    <row r="40" spans="1:9" ht="12.75">
      <c r="A40" s="41">
        <v>36</v>
      </c>
      <c r="B40" s="32" t="s">
        <v>36</v>
      </c>
      <c r="C40" s="32" t="s">
        <v>66</v>
      </c>
      <c r="D40" s="31">
        <v>12</v>
      </c>
      <c r="E40" s="33" t="s">
        <v>102</v>
      </c>
      <c r="F40" s="31"/>
      <c r="G40" s="34">
        <f>COUNTIF($C$5:C40,C40)</f>
        <v>2</v>
      </c>
      <c r="H40" s="42"/>
      <c r="I40">
        <f t="shared" si="0"/>
      </c>
    </row>
    <row r="41" spans="1:9" ht="12.75">
      <c r="A41" s="41">
        <v>37</v>
      </c>
      <c r="B41" s="32" t="s">
        <v>37</v>
      </c>
      <c r="C41" s="32" t="s">
        <v>66</v>
      </c>
      <c r="D41" s="31">
        <v>12</v>
      </c>
      <c r="E41" s="33" t="s">
        <v>102</v>
      </c>
      <c r="F41" s="31"/>
      <c r="G41" s="34">
        <f>COUNTIF($C$5:C41,C41)</f>
        <v>3</v>
      </c>
      <c r="H41" s="42"/>
      <c r="I41">
        <f t="shared" si="0"/>
      </c>
    </row>
    <row r="42" spans="1:9" ht="12.75">
      <c r="A42" s="41">
        <v>38</v>
      </c>
      <c r="B42" s="32" t="s">
        <v>50</v>
      </c>
      <c r="C42" s="32" t="s">
        <v>74</v>
      </c>
      <c r="D42" s="31">
        <v>12</v>
      </c>
      <c r="E42" s="33" t="s">
        <v>14</v>
      </c>
      <c r="F42" s="31"/>
      <c r="G42" s="34">
        <f>COUNTIF($C$5:C42,C42)</f>
        <v>16</v>
      </c>
      <c r="H42" s="42"/>
      <c r="I42">
        <f>IF(COUNTIF(J:J,C42)=1,"",IF(C42="","","ERROR"))</f>
      </c>
    </row>
    <row r="43" spans="1:9" ht="12.75">
      <c r="A43" s="41">
        <v>39</v>
      </c>
      <c r="B43" s="32" t="s">
        <v>134</v>
      </c>
      <c r="C43" s="32" t="s">
        <v>66</v>
      </c>
      <c r="D43" s="31">
        <v>12</v>
      </c>
      <c r="E43" s="33" t="s">
        <v>86</v>
      </c>
      <c r="F43" s="31"/>
      <c r="G43" s="34">
        <f>COUNTIF($C$5:C43,C43)</f>
        <v>4</v>
      </c>
      <c r="H43" s="42"/>
      <c r="I43">
        <f t="shared" si="0"/>
      </c>
    </row>
    <row r="44" spans="1:9" ht="12.75">
      <c r="A44" s="41">
        <v>40</v>
      </c>
      <c r="B44" s="32" t="s">
        <v>157</v>
      </c>
      <c r="C44" s="32" t="s">
        <v>77</v>
      </c>
      <c r="D44" s="31">
        <v>12</v>
      </c>
      <c r="E44" s="33" t="s">
        <v>87</v>
      </c>
      <c r="F44" s="31"/>
      <c r="G44" s="34">
        <f>COUNTIF($C$5:C44,C44)</f>
        <v>6</v>
      </c>
      <c r="H44" s="42"/>
      <c r="I44">
        <f t="shared" si="0"/>
      </c>
    </row>
    <row r="45" spans="1:9" ht="12.75">
      <c r="A45" s="41">
        <v>41</v>
      </c>
      <c r="B45" s="32" t="s">
        <v>35</v>
      </c>
      <c r="C45" s="32" t="s">
        <v>66</v>
      </c>
      <c r="D45" s="31">
        <v>12</v>
      </c>
      <c r="E45" s="33" t="s">
        <v>92</v>
      </c>
      <c r="F45" s="31"/>
      <c r="G45" s="34">
        <f>COUNTIF($C$5:C45,C45)</f>
        <v>5</v>
      </c>
      <c r="H45" s="42"/>
      <c r="I45">
        <f t="shared" si="0"/>
      </c>
    </row>
    <row r="46" spans="1:9" ht="12.75">
      <c r="A46" s="41">
        <v>42</v>
      </c>
      <c r="B46" s="32" t="s">
        <v>179</v>
      </c>
      <c r="C46" s="32" t="s">
        <v>76</v>
      </c>
      <c r="D46" s="31">
        <v>13</v>
      </c>
      <c r="E46" s="33" t="s">
        <v>24</v>
      </c>
      <c r="F46" s="31"/>
      <c r="G46" s="34">
        <f>COUNTIF($C$5:C46,C46)</f>
        <v>2</v>
      </c>
      <c r="H46" s="42"/>
      <c r="I46">
        <f t="shared" si="0"/>
      </c>
    </row>
    <row r="47" spans="1:9" ht="12.75">
      <c r="A47" s="41">
        <v>43</v>
      </c>
      <c r="B47" s="32" t="s">
        <v>158</v>
      </c>
      <c r="C47" s="32" t="s">
        <v>77</v>
      </c>
      <c r="D47" s="31">
        <v>13</v>
      </c>
      <c r="E47" s="33" t="s">
        <v>106</v>
      </c>
      <c r="F47" s="31"/>
      <c r="G47" s="34">
        <f>COUNTIF($C$5:C47,C47)</f>
        <v>7</v>
      </c>
      <c r="H47" s="42"/>
      <c r="I47">
        <f t="shared" si="0"/>
      </c>
    </row>
    <row r="48" spans="1:9" ht="12.75">
      <c r="A48" s="41">
        <v>44</v>
      </c>
      <c r="B48" s="32" t="s">
        <v>180</v>
      </c>
      <c r="C48" s="32" t="s">
        <v>76</v>
      </c>
      <c r="D48" s="31">
        <v>13</v>
      </c>
      <c r="E48" s="33" t="s">
        <v>2</v>
      </c>
      <c r="F48" s="31"/>
      <c r="G48" s="34">
        <f>COUNTIF($C$5:C48,C48)</f>
        <v>3</v>
      </c>
      <c r="H48" s="42"/>
      <c r="I48">
        <f t="shared" si="0"/>
      </c>
    </row>
    <row r="49" spans="1:9" ht="12.75">
      <c r="A49" s="41">
        <v>45</v>
      </c>
      <c r="B49" s="32" t="s">
        <v>159</v>
      </c>
      <c r="C49" s="32" t="s">
        <v>77</v>
      </c>
      <c r="D49" s="31">
        <v>13</v>
      </c>
      <c r="E49" s="33" t="s">
        <v>3</v>
      </c>
      <c r="F49" s="31"/>
      <c r="G49" s="34">
        <f>COUNTIF($C$5:C49,C49)</f>
        <v>8</v>
      </c>
      <c r="H49" s="42"/>
      <c r="I49">
        <f t="shared" si="0"/>
      </c>
    </row>
    <row r="50" spans="1:9" ht="12.75">
      <c r="A50" s="41">
        <v>46</v>
      </c>
      <c r="B50" s="32" t="s">
        <v>160</v>
      </c>
      <c r="C50" s="32" t="s">
        <v>77</v>
      </c>
      <c r="D50" s="31">
        <v>13</v>
      </c>
      <c r="E50" s="33" t="s">
        <v>4</v>
      </c>
      <c r="F50" s="31"/>
      <c r="G50" s="34">
        <f>COUNTIF($C$5:C50,C50)</f>
        <v>9</v>
      </c>
      <c r="H50" s="42"/>
      <c r="I50">
        <f t="shared" si="0"/>
      </c>
    </row>
    <row r="51" spans="1:9" ht="12.75">
      <c r="A51" s="41">
        <v>47</v>
      </c>
      <c r="B51" s="32" t="s">
        <v>117</v>
      </c>
      <c r="C51" s="32" t="s">
        <v>75</v>
      </c>
      <c r="D51" s="31">
        <v>13</v>
      </c>
      <c r="E51" s="33" t="s">
        <v>4</v>
      </c>
      <c r="F51" s="31"/>
      <c r="G51" s="34">
        <f>COUNTIF($C$5:C51,C51)</f>
        <v>3</v>
      </c>
      <c r="H51" s="42"/>
      <c r="I51">
        <f t="shared" si="0"/>
      </c>
    </row>
    <row r="52" spans="1:9" ht="12.75">
      <c r="A52" s="41">
        <v>48</v>
      </c>
      <c r="B52" s="32" t="s">
        <v>118</v>
      </c>
      <c r="C52" s="32" t="s">
        <v>75</v>
      </c>
      <c r="D52" s="31">
        <v>13</v>
      </c>
      <c r="E52" s="33" t="s">
        <v>23</v>
      </c>
      <c r="F52" s="31"/>
      <c r="G52" s="34">
        <f>COUNTIF($C$5:C52,C52)</f>
        <v>4</v>
      </c>
      <c r="H52" s="42"/>
      <c r="I52">
        <f t="shared" si="0"/>
      </c>
    </row>
    <row r="53" spans="1:9" ht="12.75">
      <c r="A53" s="41">
        <v>49</v>
      </c>
      <c r="B53" s="32" t="s">
        <v>119</v>
      </c>
      <c r="C53" s="32" t="s">
        <v>75</v>
      </c>
      <c r="D53" s="31">
        <v>13</v>
      </c>
      <c r="E53" s="33" t="s">
        <v>99</v>
      </c>
      <c r="F53" s="31"/>
      <c r="G53" s="34">
        <f>COUNTIF($C$5:C53,C53)</f>
        <v>5</v>
      </c>
      <c r="H53" s="42"/>
      <c r="I53">
        <f t="shared" si="0"/>
      </c>
    </row>
    <row r="54" spans="1:9" ht="12.75">
      <c r="A54" s="41">
        <v>50</v>
      </c>
      <c r="B54" s="32" t="s">
        <v>161</v>
      </c>
      <c r="C54" s="32" t="s">
        <v>77</v>
      </c>
      <c r="D54" s="31">
        <v>13</v>
      </c>
      <c r="E54" s="33" t="s">
        <v>7</v>
      </c>
      <c r="F54" s="31"/>
      <c r="G54" s="34">
        <f>COUNTIF($C$5:C54,C54)</f>
        <v>10</v>
      </c>
      <c r="H54" s="42"/>
      <c r="I54">
        <f t="shared" si="0"/>
      </c>
    </row>
    <row r="55" spans="1:9" ht="12.75">
      <c r="A55" s="41">
        <v>51</v>
      </c>
      <c r="B55" s="32" t="s">
        <v>162</v>
      </c>
      <c r="C55" s="32" t="s">
        <v>77</v>
      </c>
      <c r="D55" s="31">
        <v>13</v>
      </c>
      <c r="E55" s="33" t="s">
        <v>88</v>
      </c>
      <c r="F55" s="31"/>
      <c r="G55" s="34">
        <f>COUNTIF($C$5:C55,C55)</f>
        <v>11</v>
      </c>
      <c r="H55" s="42"/>
      <c r="I55">
        <f t="shared" si="0"/>
      </c>
    </row>
    <row r="56" spans="1:9" ht="12.75">
      <c r="A56" s="41">
        <v>52</v>
      </c>
      <c r="B56" s="32" t="s">
        <v>51</v>
      </c>
      <c r="C56" s="32" t="s">
        <v>74</v>
      </c>
      <c r="D56" s="31">
        <v>13</v>
      </c>
      <c r="E56" s="33" t="s">
        <v>16</v>
      </c>
      <c r="F56" s="31"/>
      <c r="G56" s="34">
        <f>COUNTIF($C$5:C56,C56)</f>
        <v>17</v>
      </c>
      <c r="H56" s="42"/>
      <c r="I56">
        <f t="shared" si="0"/>
      </c>
    </row>
    <row r="57" spans="1:9" ht="12.75">
      <c r="A57" s="41">
        <v>53</v>
      </c>
      <c r="B57" s="32" t="s">
        <v>163</v>
      </c>
      <c r="C57" s="32" t="s">
        <v>77</v>
      </c>
      <c r="D57" s="31">
        <v>13</v>
      </c>
      <c r="E57" s="33" t="s">
        <v>8</v>
      </c>
      <c r="F57" s="31"/>
      <c r="G57" s="34">
        <f>COUNTIF($C$5:C57,C57)</f>
        <v>12</v>
      </c>
      <c r="H57" s="42"/>
      <c r="I57">
        <f t="shared" si="0"/>
      </c>
    </row>
    <row r="58" spans="1:9" ht="12.75">
      <c r="A58" s="41">
        <v>54</v>
      </c>
      <c r="B58" s="32" t="s">
        <v>181</v>
      </c>
      <c r="C58" s="32" t="s">
        <v>76</v>
      </c>
      <c r="D58" s="31">
        <v>13</v>
      </c>
      <c r="E58" s="35">
        <v>25</v>
      </c>
      <c r="F58" s="31"/>
      <c r="G58" s="34">
        <f>COUNTIF($C$5:C58,C58)</f>
        <v>4</v>
      </c>
      <c r="H58" s="42"/>
      <c r="I58">
        <f t="shared" si="0"/>
      </c>
    </row>
    <row r="59" spans="1:9" ht="12.75">
      <c r="A59" s="41">
        <v>55</v>
      </c>
      <c r="B59" s="32" t="s">
        <v>149</v>
      </c>
      <c r="C59" s="32" t="s">
        <v>83</v>
      </c>
      <c r="D59" s="31">
        <v>13</v>
      </c>
      <c r="E59" s="33" t="s">
        <v>5</v>
      </c>
      <c r="F59" s="31"/>
      <c r="G59" s="34">
        <f>COUNTIF($C$5:C59,C59)</f>
        <v>2</v>
      </c>
      <c r="H59" s="42"/>
      <c r="I59">
        <f t="shared" si="0"/>
      </c>
    </row>
    <row r="60" spans="1:9" ht="12.75">
      <c r="A60" s="41">
        <v>56</v>
      </c>
      <c r="B60" s="32" t="s">
        <v>121</v>
      </c>
      <c r="C60" s="32" t="s">
        <v>75</v>
      </c>
      <c r="D60" s="31">
        <v>13</v>
      </c>
      <c r="E60" s="33" t="s">
        <v>6</v>
      </c>
      <c r="F60" s="31"/>
      <c r="G60" s="34">
        <f>COUNTIF($C$5:C60,C60)</f>
        <v>6</v>
      </c>
      <c r="H60" s="42"/>
      <c r="I60">
        <f t="shared" si="0"/>
      </c>
    </row>
    <row r="61" spans="1:9" ht="12.75">
      <c r="A61" s="41">
        <v>57</v>
      </c>
      <c r="B61" s="32" t="s">
        <v>164</v>
      </c>
      <c r="C61" s="32" t="s">
        <v>77</v>
      </c>
      <c r="D61" s="31">
        <v>13</v>
      </c>
      <c r="E61" s="33" t="s">
        <v>109</v>
      </c>
      <c r="F61" s="31"/>
      <c r="G61" s="34">
        <f>COUNTIF($C$5:C61,C61)</f>
        <v>13</v>
      </c>
      <c r="H61" s="42"/>
      <c r="I61">
        <f t="shared" si="0"/>
      </c>
    </row>
    <row r="62" spans="1:9" ht="12.75">
      <c r="A62" s="41">
        <v>58</v>
      </c>
      <c r="B62" s="32" t="s">
        <v>120</v>
      </c>
      <c r="C62" s="32" t="s">
        <v>75</v>
      </c>
      <c r="D62" s="31">
        <v>13</v>
      </c>
      <c r="E62" s="33" t="s">
        <v>90</v>
      </c>
      <c r="F62" s="31"/>
      <c r="G62" s="34">
        <f>COUNTIF($C$5:C62,C62)</f>
        <v>7</v>
      </c>
      <c r="H62" s="42"/>
      <c r="I62">
        <f t="shared" si="0"/>
      </c>
    </row>
    <row r="63" spans="1:9" ht="12.75">
      <c r="A63" s="41">
        <v>59</v>
      </c>
      <c r="B63" s="32" t="s">
        <v>165</v>
      </c>
      <c r="C63" s="32" t="s">
        <v>77</v>
      </c>
      <c r="D63" s="31">
        <v>13</v>
      </c>
      <c r="E63" s="33" t="s">
        <v>26</v>
      </c>
      <c r="F63" s="31"/>
      <c r="G63" s="34">
        <f>COUNTIF($C$5:C63,C63)</f>
        <v>14</v>
      </c>
      <c r="H63" s="42"/>
      <c r="I63">
        <f t="shared" si="0"/>
      </c>
    </row>
    <row r="64" spans="1:9" ht="12.75">
      <c r="A64" s="41">
        <v>60</v>
      </c>
      <c r="B64" s="32" t="s">
        <v>122</v>
      </c>
      <c r="C64" s="32" t="s">
        <v>75</v>
      </c>
      <c r="D64" s="31">
        <v>13</v>
      </c>
      <c r="E64" s="33" t="s">
        <v>27</v>
      </c>
      <c r="F64" s="31"/>
      <c r="G64" s="34">
        <f>COUNTIF($C$5:C64,C64)</f>
        <v>8</v>
      </c>
      <c r="H64" s="42"/>
      <c r="I64">
        <f t="shared" si="0"/>
      </c>
    </row>
    <row r="65" spans="1:9" ht="12.75">
      <c r="A65" s="41">
        <v>61</v>
      </c>
      <c r="B65" s="32" t="s">
        <v>186</v>
      </c>
      <c r="C65" s="32" t="s">
        <v>78</v>
      </c>
      <c r="D65" s="31">
        <v>13</v>
      </c>
      <c r="E65" s="33" t="s">
        <v>111</v>
      </c>
      <c r="F65" s="31"/>
      <c r="G65" s="34">
        <f>COUNTIF($C$5:C65,C65)</f>
        <v>2</v>
      </c>
      <c r="H65" s="42"/>
      <c r="I65">
        <f t="shared" si="0"/>
      </c>
    </row>
    <row r="66" spans="1:9" ht="12.75">
      <c r="A66" s="41">
        <v>62</v>
      </c>
      <c r="B66" s="32" t="s">
        <v>166</v>
      </c>
      <c r="C66" s="32" t="s">
        <v>77</v>
      </c>
      <c r="D66" s="31">
        <v>13</v>
      </c>
      <c r="E66" s="33" t="s">
        <v>96</v>
      </c>
      <c r="F66" s="31"/>
      <c r="G66" s="34">
        <f>COUNTIF($C$5:C66,C66)</f>
        <v>15</v>
      </c>
      <c r="H66" s="42"/>
      <c r="I66">
        <f t="shared" si="0"/>
      </c>
    </row>
    <row r="67" spans="1:9" ht="12.75">
      <c r="A67" s="41">
        <v>63</v>
      </c>
      <c r="B67" s="32" t="s">
        <v>167</v>
      </c>
      <c r="C67" s="32" t="s">
        <v>77</v>
      </c>
      <c r="D67" s="31">
        <v>13</v>
      </c>
      <c r="E67" s="33" t="s">
        <v>28</v>
      </c>
      <c r="F67" s="31"/>
      <c r="G67" s="34">
        <f>COUNTIF($C$5:C67,C67)</f>
        <v>16</v>
      </c>
      <c r="H67" s="42"/>
      <c r="I67">
        <f t="shared" si="0"/>
      </c>
    </row>
    <row r="68" spans="1:9" ht="12.75">
      <c r="A68" s="41">
        <v>64</v>
      </c>
      <c r="B68" s="32" t="s">
        <v>202</v>
      </c>
      <c r="C68" s="32" t="s">
        <v>31</v>
      </c>
      <c r="D68" s="31">
        <v>13</v>
      </c>
      <c r="E68" s="33" t="s">
        <v>11</v>
      </c>
      <c r="F68" s="31"/>
      <c r="G68" s="34">
        <f>COUNTIF($C$5:C68,C68)</f>
        <v>4</v>
      </c>
      <c r="H68" s="42"/>
      <c r="I68">
        <f t="shared" si="0"/>
      </c>
    </row>
    <row r="69" spans="1:9" ht="12.75">
      <c r="A69" s="41">
        <v>65</v>
      </c>
      <c r="B69" s="32" t="s">
        <v>177</v>
      </c>
      <c r="C69" s="32" t="s">
        <v>25</v>
      </c>
      <c r="D69" s="31">
        <v>13</v>
      </c>
      <c r="E69" s="33" t="s">
        <v>97</v>
      </c>
      <c r="F69" s="31"/>
      <c r="G69" s="34">
        <f>COUNTIF($C$5:C69,C69)</f>
        <v>3</v>
      </c>
      <c r="H69" s="42"/>
      <c r="I69">
        <f aca="true" t="shared" si="1" ref="I69:I132">IF(COUNTIF(J$1:J$65536,C69)=1,"",IF(C69="","","ERROR"))</f>
      </c>
    </row>
    <row r="70" spans="1:9" ht="12.75">
      <c r="A70" s="41">
        <v>66</v>
      </c>
      <c r="B70" s="32" t="s">
        <v>52</v>
      </c>
      <c r="C70" s="32" t="s">
        <v>74</v>
      </c>
      <c r="D70" s="31">
        <v>13</v>
      </c>
      <c r="E70" s="33" t="s">
        <v>13</v>
      </c>
      <c r="F70" s="31"/>
      <c r="G70" s="34">
        <f>COUNTIF($C$5:C70,C70)</f>
        <v>18</v>
      </c>
      <c r="H70" s="42"/>
      <c r="I70">
        <f t="shared" si="1"/>
      </c>
    </row>
    <row r="71" spans="1:9" ht="12.75">
      <c r="A71" s="41">
        <v>67</v>
      </c>
      <c r="B71" s="32" t="s">
        <v>143</v>
      </c>
      <c r="C71" s="32" t="s">
        <v>30</v>
      </c>
      <c r="D71" s="31">
        <v>14</v>
      </c>
      <c r="E71" s="33" t="s">
        <v>104</v>
      </c>
      <c r="F71" s="31"/>
      <c r="G71" s="34">
        <f>COUNTIF($C$5:C71,C71)</f>
        <v>3</v>
      </c>
      <c r="H71" s="42"/>
      <c r="I71">
        <f t="shared" si="1"/>
      </c>
    </row>
    <row r="72" spans="1:9" ht="12.75">
      <c r="A72" s="41">
        <v>68</v>
      </c>
      <c r="B72" s="32" t="s">
        <v>53</v>
      </c>
      <c r="C72" s="32" t="s">
        <v>74</v>
      </c>
      <c r="D72" s="31">
        <v>14</v>
      </c>
      <c r="E72" s="33" t="s">
        <v>4</v>
      </c>
      <c r="F72" s="31"/>
      <c r="G72" s="34">
        <f>COUNTIF($C$5:C72,C72)</f>
        <v>19</v>
      </c>
      <c r="H72" s="42"/>
      <c r="I72">
        <f t="shared" si="1"/>
      </c>
    </row>
    <row r="73" spans="1:9" ht="12.75">
      <c r="A73" s="41">
        <v>69</v>
      </c>
      <c r="B73" s="32" t="s">
        <v>54</v>
      </c>
      <c r="C73" s="32" t="s">
        <v>74</v>
      </c>
      <c r="D73" s="31">
        <v>14</v>
      </c>
      <c r="E73" s="33" t="s">
        <v>99</v>
      </c>
      <c r="F73" s="31"/>
      <c r="G73" s="34">
        <f>COUNTIF($C$5:C73,C73)</f>
        <v>20</v>
      </c>
      <c r="H73" s="42"/>
      <c r="I73">
        <f t="shared" si="1"/>
      </c>
    </row>
    <row r="74" spans="1:9" ht="12.75">
      <c r="A74" s="41">
        <v>70</v>
      </c>
      <c r="B74" s="32" t="s">
        <v>182</v>
      </c>
      <c r="C74" s="32" t="s">
        <v>76</v>
      </c>
      <c r="D74" s="31">
        <v>14</v>
      </c>
      <c r="E74" s="33" t="s">
        <v>89</v>
      </c>
      <c r="F74" s="31"/>
      <c r="G74" s="34">
        <f>COUNTIF($C$5:C74,C74)</f>
        <v>5</v>
      </c>
      <c r="H74" s="42"/>
      <c r="I74">
        <f t="shared" si="1"/>
      </c>
    </row>
    <row r="75" spans="1:9" ht="12.75">
      <c r="A75" s="41">
        <v>71</v>
      </c>
      <c r="B75" s="32" t="s">
        <v>32</v>
      </c>
      <c r="C75" s="32" t="s">
        <v>78</v>
      </c>
      <c r="D75" s="31">
        <v>14</v>
      </c>
      <c r="E75" s="33" t="s">
        <v>107</v>
      </c>
      <c r="F75" s="31"/>
      <c r="G75" s="34">
        <f>COUNTIF($C$5:C75,C75)</f>
        <v>3</v>
      </c>
      <c r="H75" s="42"/>
      <c r="I75">
        <f t="shared" si="1"/>
      </c>
    </row>
    <row r="76" spans="1:9" ht="12.75">
      <c r="A76" s="41">
        <v>72</v>
      </c>
      <c r="B76" s="32" t="s">
        <v>183</v>
      </c>
      <c r="C76" s="32" t="s">
        <v>76</v>
      </c>
      <c r="D76" s="31">
        <v>14</v>
      </c>
      <c r="E76" s="33" t="s">
        <v>107</v>
      </c>
      <c r="F76" s="31"/>
      <c r="G76" s="34">
        <f>COUNTIF($C$5:C76,C76)</f>
        <v>6</v>
      </c>
      <c r="H76" s="42"/>
      <c r="I76">
        <f t="shared" si="1"/>
      </c>
    </row>
    <row r="77" spans="1:9" ht="12.75">
      <c r="A77" s="41">
        <v>73</v>
      </c>
      <c r="B77" s="32" t="s">
        <v>144</v>
      </c>
      <c r="C77" s="32" t="s">
        <v>30</v>
      </c>
      <c r="D77" s="31">
        <v>14</v>
      </c>
      <c r="E77" s="33" t="s">
        <v>8</v>
      </c>
      <c r="F77" s="31"/>
      <c r="G77" s="34">
        <f>COUNTIF($C$5:C77,C77)</f>
        <v>4</v>
      </c>
      <c r="H77" s="42"/>
      <c r="I77">
        <f t="shared" si="1"/>
      </c>
    </row>
    <row r="78" spans="1:9" ht="12.75">
      <c r="A78" s="41">
        <v>74</v>
      </c>
      <c r="B78" s="32" t="s">
        <v>168</v>
      </c>
      <c r="C78" s="32" t="s">
        <v>77</v>
      </c>
      <c r="D78" s="31">
        <v>14</v>
      </c>
      <c r="E78" s="33" t="s">
        <v>8</v>
      </c>
      <c r="F78" s="31"/>
      <c r="G78" s="34">
        <f>COUNTIF($C$5:C78,C78)</f>
        <v>17</v>
      </c>
      <c r="H78" s="42"/>
      <c r="I78">
        <f t="shared" si="1"/>
      </c>
    </row>
    <row r="79" spans="1:9" ht="12.75">
      <c r="A79" s="41">
        <v>75</v>
      </c>
      <c r="B79" s="32" t="s">
        <v>187</v>
      </c>
      <c r="C79" s="32" t="s">
        <v>78</v>
      </c>
      <c r="D79" s="31">
        <v>14</v>
      </c>
      <c r="E79" s="33" t="s">
        <v>108</v>
      </c>
      <c r="F79" s="31"/>
      <c r="G79" s="34">
        <f>COUNTIF($C$5:C79,C79)</f>
        <v>4</v>
      </c>
      <c r="H79" s="42"/>
      <c r="I79">
        <f t="shared" si="1"/>
      </c>
    </row>
    <row r="80" spans="1:9" ht="12.75">
      <c r="A80" s="41">
        <v>76</v>
      </c>
      <c r="B80" s="32" t="s">
        <v>169</v>
      </c>
      <c r="C80" s="32" t="s">
        <v>77</v>
      </c>
      <c r="D80" s="31">
        <v>14</v>
      </c>
      <c r="E80" s="33" t="s">
        <v>34</v>
      </c>
      <c r="F80" s="31"/>
      <c r="G80" s="34">
        <f>COUNTIF($C$5:C80,C80)</f>
        <v>18</v>
      </c>
      <c r="H80" s="42"/>
      <c r="I80">
        <f t="shared" si="1"/>
      </c>
    </row>
    <row r="81" spans="1:9" ht="12.75">
      <c r="A81" s="41">
        <v>77</v>
      </c>
      <c r="B81" s="32" t="s">
        <v>203</v>
      </c>
      <c r="C81" s="32" t="s">
        <v>31</v>
      </c>
      <c r="D81" s="31">
        <v>14</v>
      </c>
      <c r="E81" s="33" t="s">
        <v>93</v>
      </c>
      <c r="F81" s="31"/>
      <c r="G81" s="34">
        <f>COUNTIF($C$5:C81,C81)</f>
        <v>5</v>
      </c>
      <c r="H81" s="42"/>
      <c r="I81">
        <f t="shared" si="1"/>
      </c>
    </row>
    <row r="82" spans="1:9" ht="12.75">
      <c r="A82" s="41">
        <v>78</v>
      </c>
      <c r="B82" s="32" t="s">
        <v>170</v>
      </c>
      <c r="C82" s="32" t="s">
        <v>77</v>
      </c>
      <c r="D82" s="31">
        <v>14</v>
      </c>
      <c r="E82" s="33" t="s">
        <v>94</v>
      </c>
      <c r="F82" s="31"/>
      <c r="G82" s="34">
        <f>COUNTIF($C$5:C82,C82)</f>
        <v>19</v>
      </c>
      <c r="H82" s="42"/>
      <c r="I82">
        <f t="shared" si="1"/>
      </c>
    </row>
    <row r="83" spans="1:9" ht="12.75">
      <c r="A83" s="41">
        <v>79</v>
      </c>
      <c r="B83" s="32" t="s">
        <v>123</v>
      </c>
      <c r="C83" s="32" t="s">
        <v>75</v>
      </c>
      <c r="D83" s="31">
        <v>14</v>
      </c>
      <c r="E83" s="33" t="s">
        <v>22</v>
      </c>
      <c r="F83" s="31"/>
      <c r="G83" s="34">
        <f>COUNTIF($C$5:C83,C83)</f>
        <v>9</v>
      </c>
      <c r="H83" s="42"/>
      <c r="I83">
        <f t="shared" si="1"/>
      </c>
    </row>
    <row r="84" spans="1:9" ht="12.75">
      <c r="A84" s="41">
        <v>80</v>
      </c>
      <c r="B84" s="32" t="s">
        <v>124</v>
      </c>
      <c r="C84" s="32" t="s">
        <v>75</v>
      </c>
      <c r="D84" s="31">
        <v>14</v>
      </c>
      <c r="E84" s="33" t="s">
        <v>26</v>
      </c>
      <c r="F84" s="31"/>
      <c r="G84" s="34">
        <f>COUNTIF($C$5:C84,C84)</f>
        <v>10</v>
      </c>
      <c r="H84" s="42"/>
      <c r="I84">
        <f t="shared" si="1"/>
      </c>
    </row>
    <row r="85" spans="1:9" ht="12.75">
      <c r="A85" s="41">
        <v>81</v>
      </c>
      <c r="B85" s="32" t="s">
        <v>55</v>
      </c>
      <c r="C85" s="32" t="s">
        <v>74</v>
      </c>
      <c r="D85" s="31">
        <v>14</v>
      </c>
      <c r="E85" s="33" t="s">
        <v>27</v>
      </c>
      <c r="F85" s="31"/>
      <c r="G85" s="34">
        <f>COUNTIF($C$5:C85,C85)</f>
        <v>21</v>
      </c>
      <c r="H85" s="42"/>
      <c r="I85">
        <f t="shared" si="1"/>
      </c>
    </row>
    <row r="86" spans="1:9" ht="12.75">
      <c r="A86" s="41">
        <v>82</v>
      </c>
      <c r="B86" s="32" t="s">
        <v>56</v>
      </c>
      <c r="C86" s="32" t="s">
        <v>74</v>
      </c>
      <c r="D86" s="31">
        <v>14</v>
      </c>
      <c r="E86" s="33" t="s">
        <v>12</v>
      </c>
      <c r="F86" s="31"/>
      <c r="G86" s="34">
        <f>COUNTIF($C$5:C86,C86)</f>
        <v>22</v>
      </c>
      <c r="H86" s="42"/>
      <c r="I86">
        <f t="shared" si="1"/>
      </c>
    </row>
    <row r="87" spans="1:9" ht="12.75">
      <c r="A87" s="41">
        <v>83</v>
      </c>
      <c r="B87" s="32" t="s">
        <v>57</v>
      </c>
      <c r="C87" s="32" t="s">
        <v>74</v>
      </c>
      <c r="D87" s="31">
        <v>14</v>
      </c>
      <c r="E87" s="33" t="s">
        <v>12</v>
      </c>
      <c r="F87" s="31"/>
      <c r="G87" s="34">
        <f>COUNTIF($C$5:C87,C87)</f>
        <v>23</v>
      </c>
      <c r="H87" s="42"/>
      <c r="I87">
        <f t="shared" si="1"/>
      </c>
    </row>
    <row r="88" spans="1:9" ht="12.75">
      <c r="A88" s="41">
        <v>84</v>
      </c>
      <c r="B88" s="32" t="s">
        <v>171</v>
      </c>
      <c r="C88" s="32" t="s">
        <v>77</v>
      </c>
      <c r="D88" s="31">
        <v>14</v>
      </c>
      <c r="E88" s="33" t="s">
        <v>103</v>
      </c>
      <c r="F88" s="31"/>
      <c r="G88" s="34">
        <f>COUNTIF($C$5:C88,C88)</f>
        <v>20</v>
      </c>
      <c r="H88" s="42"/>
      <c r="I88">
        <f t="shared" si="1"/>
      </c>
    </row>
    <row r="89" spans="1:9" ht="12.75">
      <c r="A89" s="41">
        <v>85</v>
      </c>
      <c r="B89" s="32" t="s">
        <v>188</v>
      </c>
      <c r="C89" s="32" t="s">
        <v>78</v>
      </c>
      <c r="D89" s="31">
        <v>14</v>
      </c>
      <c r="E89" s="33" t="s">
        <v>87</v>
      </c>
      <c r="F89" s="31"/>
      <c r="G89" s="34">
        <f>COUNTIF($C$5:C89,C89)</f>
        <v>5</v>
      </c>
      <c r="H89" s="42"/>
      <c r="I89">
        <f t="shared" si="1"/>
      </c>
    </row>
    <row r="90" spans="1:9" ht="12.75">
      <c r="A90" s="41">
        <v>86</v>
      </c>
      <c r="B90" s="32" t="s">
        <v>125</v>
      </c>
      <c r="C90" s="32" t="s">
        <v>75</v>
      </c>
      <c r="D90" s="31">
        <v>14</v>
      </c>
      <c r="E90" s="33" t="s">
        <v>87</v>
      </c>
      <c r="F90" s="31"/>
      <c r="G90" s="34">
        <f>COUNTIF($C$5:C90,C90)</f>
        <v>11</v>
      </c>
      <c r="H90" s="42"/>
      <c r="I90">
        <f t="shared" si="1"/>
      </c>
    </row>
    <row r="91" spans="1:9" ht="12.75">
      <c r="A91" s="41">
        <v>87</v>
      </c>
      <c r="B91" s="32" t="s">
        <v>172</v>
      </c>
      <c r="C91" s="32" t="s">
        <v>77</v>
      </c>
      <c r="D91" s="31">
        <v>14</v>
      </c>
      <c r="E91" s="33" t="s">
        <v>17</v>
      </c>
      <c r="F91" s="31"/>
      <c r="G91" s="34">
        <f>COUNTIF($C$5:C91,C91)</f>
        <v>21</v>
      </c>
      <c r="H91" s="42"/>
      <c r="I91">
        <f t="shared" si="1"/>
      </c>
    </row>
    <row r="92" spans="1:9" ht="12.75">
      <c r="A92" s="41">
        <v>88</v>
      </c>
      <c r="B92" s="32" t="s">
        <v>151</v>
      </c>
      <c r="C92" s="32" t="s">
        <v>83</v>
      </c>
      <c r="D92" s="31">
        <v>14</v>
      </c>
      <c r="E92" s="33" t="s">
        <v>20</v>
      </c>
      <c r="F92" s="31"/>
      <c r="G92" s="34">
        <f>COUNTIF($C$5:C92,C92)</f>
        <v>3</v>
      </c>
      <c r="H92" s="42"/>
      <c r="I92">
        <f t="shared" si="1"/>
      </c>
    </row>
    <row r="93" spans="1:9" ht="12.75">
      <c r="A93" s="41">
        <v>89</v>
      </c>
      <c r="B93" s="32" t="s">
        <v>126</v>
      </c>
      <c r="C93" s="32" t="s">
        <v>75</v>
      </c>
      <c r="D93" s="31">
        <v>15</v>
      </c>
      <c r="E93" s="33" t="s">
        <v>24</v>
      </c>
      <c r="F93" s="31"/>
      <c r="G93" s="34">
        <f>COUNTIF($C$5:C93,C93)</f>
        <v>12</v>
      </c>
      <c r="H93" s="42"/>
      <c r="I93">
        <f t="shared" si="1"/>
      </c>
    </row>
    <row r="94" spans="1:9" ht="12.75">
      <c r="A94" s="41">
        <v>90</v>
      </c>
      <c r="B94" s="32" t="s">
        <v>189</v>
      </c>
      <c r="C94" s="32" t="s">
        <v>78</v>
      </c>
      <c r="D94" s="31">
        <v>15</v>
      </c>
      <c r="E94" s="33" t="s">
        <v>1</v>
      </c>
      <c r="F94" s="31"/>
      <c r="G94" s="34">
        <f>COUNTIF($C$5:C94,C94)</f>
        <v>6</v>
      </c>
      <c r="H94" s="42"/>
      <c r="I94">
        <f t="shared" si="1"/>
      </c>
    </row>
    <row r="95" spans="1:9" ht="12.75">
      <c r="A95" s="41">
        <v>91</v>
      </c>
      <c r="B95" s="32" t="s">
        <v>204</v>
      </c>
      <c r="C95" s="32" t="s">
        <v>31</v>
      </c>
      <c r="D95" s="31">
        <v>15</v>
      </c>
      <c r="E95" s="33" t="s">
        <v>1</v>
      </c>
      <c r="F95" s="31"/>
      <c r="G95" s="34">
        <f>COUNTIF($C$5:C95,C95)</f>
        <v>6</v>
      </c>
      <c r="H95" s="42"/>
      <c r="I95">
        <f t="shared" si="1"/>
      </c>
    </row>
    <row r="96" spans="1:9" ht="12.75">
      <c r="A96" s="41">
        <v>92</v>
      </c>
      <c r="B96" s="32" t="s">
        <v>127</v>
      </c>
      <c r="C96" s="32" t="s">
        <v>75</v>
      </c>
      <c r="D96" s="31">
        <v>15</v>
      </c>
      <c r="E96" s="33" t="s">
        <v>104</v>
      </c>
      <c r="F96" s="31"/>
      <c r="G96" s="34">
        <f>COUNTIF($C$5:C96,C96)</f>
        <v>13</v>
      </c>
      <c r="H96" s="42"/>
      <c r="I96">
        <f t="shared" si="1"/>
      </c>
    </row>
    <row r="97" spans="1:9" ht="12.75">
      <c r="A97" s="41">
        <v>93</v>
      </c>
      <c r="B97" s="32" t="s">
        <v>190</v>
      </c>
      <c r="C97" s="32" t="s">
        <v>78</v>
      </c>
      <c r="D97" s="31">
        <v>15</v>
      </c>
      <c r="E97" s="33" t="s">
        <v>106</v>
      </c>
      <c r="F97" s="31"/>
      <c r="G97" s="34">
        <f>COUNTIF($C$5:C97,C97)</f>
        <v>7</v>
      </c>
      <c r="H97" s="42"/>
      <c r="I97">
        <f t="shared" si="1"/>
      </c>
    </row>
    <row r="98" spans="1:9" ht="12.75">
      <c r="A98" s="41">
        <v>94</v>
      </c>
      <c r="B98" s="32" t="s">
        <v>191</v>
      </c>
      <c r="C98" s="32" t="s">
        <v>78</v>
      </c>
      <c r="D98" s="31">
        <v>15</v>
      </c>
      <c r="E98" s="33" t="s">
        <v>106</v>
      </c>
      <c r="F98" s="31"/>
      <c r="G98" s="34">
        <f>COUNTIF($C$5:C98,C98)</f>
        <v>8</v>
      </c>
      <c r="H98" s="42"/>
      <c r="I98">
        <f t="shared" si="1"/>
      </c>
    </row>
    <row r="99" spans="1:9" ht="12.75">
      <c r="A99" s="41">
        <v>95</v>
      </c>
      <c r="B99" s="32" t="s">
        <v>192</v>
      </c>
      <c r="C99" s="32" t="s">
        <v>78</v>
      </c>
      <c r="D99" s="31">
        <v>15</v>
      </c>
      <c r="E99" s="33" t="s">
        <v>4</v>
      </c>
      <c r="F99" s="31"/>
      <c r="G99" s="34">
        <f>COUNTIF($C$5:C99,C99)</f>
        <v>9</v>
      </c>
      <c r="H99" s="42"/>
      <c r="I99">
        <f t="shared" si="1"/>
      </c>
    </row>
    <row r="100" spans="1:9" ht="12.75">
      <c r="A100" s="41">
        <v>96</v>
      </c>
      <c r="B100" s="32" t="s">
        <v>184</v>
      </c>
      <c r="C100" s="32" t="s">
        <v>76</v>
      </c>
      <c r="D100" s="31">
        <v>15</v>
      </c>
      <c r="E100" s="33" t="s">
        <v>88</v>
      </c>
      <c r="F100" s="31"/>
      <c r="G100" s="34">
        <f>COUNTIF($C$5:C100,C100)</f>
        <v>7</v>
      </c>
      <c r="H100" s="42"/>
      <c r="I100">
        <f t="shared" si="1"/>
      </c>
    </row>
    <row r="101" spans="1:9" ht="12.75">
      <c r="A101" s="41">
        <v>97</v>
      </c>
      <c r="B101" s="32" t="s">
        <v>128</v>
      </c>
      <c r="C101" s="32" t="s">
        <v>75</v>
      </c>
      <c r="D101" s="31">
        <v>15</v>
      </c>
      <c r="E101" s="33" t="s">
        <v>88</v>
      </c>
      <c r="F101" s="31"/>
      <c r="G101" s="34">
        <f>COUNTIF($C$5:C101,C101)</f>
        <v>14</v>
      </c>
      <c r="H101" s="42"/>
      <c r="I101">
        <f t="shared" si="1"/>
      </c>
    </row>
    <row r="102" spans="1:9" ht="12.75">
      <c r="A102" s="41">
        <v>98</v>
      </c>
      <c r="B102" s="32" t="s">
        <v>129</v>
      </c>
      <c r="C102" s="32" t="s">
        <v>75</v>
      </c>
      <c r="D102" s="31">
        <v>15</v>
      </c>
      <c r="E102" s="33" t="s">
        <v>16</v>
      </c>
      <c r="F102" s="31"/>
      <c r="G102" s="34">
        <f>COUNTIF($C$5:C102,C102)</f>
        <v>15</v>
      </c>
      <c r="H102" s="42"/>
      <c r="I102">
        <f t="shared" si="1"/>
      </c>
    </row>
    <row r="103" spans="1:9" ht="12.75">
      <c r="A103" s="41">
        <v>99</v>
      </c>
      <c r="B103" s="32" t="s">
        <v>130</v>
      </c>
      <c r="C103" s="32" t="s">
        <v>75</v>
      </c>
      <c r="D103" s="31">
        <v>15</v>
      </c>
      <c r="E103" s="33" t="s">
        <v>108</v>
      </c>
      <c r="F103" s="31"/>
      <c r="G103" s="34">
        <f>COUNTIF($C$5:C103,C103)</f>
        <v>16</v>
      </c>
      <c r="H103" s="42"/>
      <c r="I103">
        <f t="shared" si="1"/>
      </c>
    </row>
    <row r="104" spans="1:9" ht="12.75">
      <c r="A104" s="41">
        <v>100</v>
      </c>
      <c r="B104" s="32" t="s">
        <v>205</v>
      </c>
      <c r="C104" s="32" t="s">
        <v>31</v>
      </c>
      <c r="D104" s="31">
        <v>15</v>
      </c>
      <c r="E104" s="33" t="s">
        <v>21</v>
      </c>
      <c r="F104" s="31"/>
      <c r="G104" s="34">
        <f>COUNTIF($C$5:C104,C104)</f>
        <v>7</v>
      </c>
      <c r="H104" s="42"/>
      <c r="I104">
        <f t="shared" si="1"/>
      </c>
    </row>
    <row r="105" spans="1:9" ht="12.75">
      <c r="A105" s="41">
        <v>101</v>
      </c>
      <c r="B105" s="32" t="s">
        <v>193</v>
      </c>
      <c r="C105" s="32" t="s">
        <v>78</v>
      </c>
      <c r="D105" s="31">
        <v>15</v>
      </c>
      <c r="E105" s="33" t="s">
        <v>5</v>
      </c>
      <c r="F105" s="31"/>
      <c r="G105" s="34">
        <f>COUNTIF($C$5:C105,C105)</f>
        <v>10</v>
      </c>
      <c r="H105" s="42"/>
      <c r="I105">
        <f t="shared" si="1"/>
      </c>
    </row>
    <row r="106" spans="1:9" ht="12.75">
      <c r="A106" s="41">
        <v>102</v>
      </c>
      <c r="B106" s="32" t="s">
        <v>194</v>
      </c>
      <c r="C106" s="32" t="s">
        <v>78</v>
      </c>
      <c r="D106" s="31">
        <v>15</v>
      </c>
      <c r="E106" s="33" t="s">
        <v>90</v>
      </c>
      <c r="F106" s="31"/>
      <c r="G106" s="34">
        <f>COUNTIF($C$5:C106,C106)</f>
        <v>11</v>
      </c>
      <c r="H106" s="42"/>
      <c r="I106">
        <f t="shared" si="1"/>
      </c>
    </row>
    <row r="107" spans="1:9" ht="12.75">
      <c r="A107" s="41">
        <v>103</v>
      </c>
      <c r="B107" s="32" t="s">
        <v>58</v>
      </c>
      <c r="C107" s="32" t="s">
        <v>74</v>
      </c>
      <c r="D107" s="31">
        <v>15</v>
      </c>
      <c r="E107" s="33" t="s">
        <v>94</v>
      </c>
      <c r="F107" s="31"/>
      <c r="G107" s="34">
        <f>COUNTIF($C$5:C107,C107)</f>
        <v>24</v>
      </c>
      <c r="H107" s="42"/>
      <c r="I107">
        <f t="shared" si="1"/>
      </c>
    </row>
    <row r="108" spans="1:9" ht="12.75">
      <c r="A108" s="41">
        <v>104</v>
      </c>
      <c r="B108" s="32" t="s">
        <v>59</v>
      </c>
      <c r="C108" s="32" t="s">
        <v>74</v>
      </c>
      <c r="D108" s="31">
        <v>15</v>
      </c>
      <c r="E108" s="33" t="s">
        <v>18</v>
      </c>
      <c r="F108" s="31"/>
      <c r="G108" s="34">
        <f>COUNTIF($C$5:C108,C108)</f>
        <v>25</v>
      </c>
      <c r="H108" s="42"/>
      <c r="I108">
        <f t="shared" si="1"/>
      </c>
    </row>
    <row r="109" spans="1:9" ht="12.75">
      <c r="A109" s="41">
        <v>105</v>
      </c>
      <c r="B109" s="32" t="s">
        <v>60</v>
      </c>
      <c r="C109" s="32" t="s">
        <v>74</v>
      </c>
      <c r="D109" s="31">
        <v>16</v>
      </c>
      <c r="E109" s="33" t="s">
        <v>105</v>
      </c>
      <c r="F109" s="31"/>
      <c r="G109" s="34">
        <f>COUNTIF($C$5:C109,C109)</f>
        <v>26</v>
      </c>
      <c r="H109" s="43"/>
      <c r="I109">
        <f t="shared" si="1"/>
      </c>
    </row>
    <row r="110" spans="1:9" ht="12.75">
      <c r="A110" s="41">
        <v>106</v>
      </c>
      <c r="B110" s="32" t="s">
        <v>61</v>
      </c>
      <c r="C110" s="32" t="s">
        <v>74</v>
      </c>
      <c r="D110" s="31">
        <v>16</v>
      </c>
      <c r="E110" s="33" t="s">
        <v>88</v>
      </c>
      <c r="F110" s="31"/>
      <c r="G110" s="34">
        <f>COUNTIF($C$5:C110,C110)</f>
        <v>27</v>
      </c>
      <c r="H110" s="43"/>
      <c r="I110">
        <f t="shared" si="1"/>
      </c>
    </row>
    <row r="111" spans="1:9" ht="12.75">
      <c r="A111" s="41">
        <v>107</v>
      </c>
      <c r="B111" s="32" t="s">
        <v>206</v>
      </c>
      <c r="C111" s="32" t="s">
        <v>31</v>
      </c>
      <c r="D111" s="31">
        <v>16</v>
      </c>
      <c r="E111" s="33" t="s">
        <v>108</v>
      </c>
      <c r="F111" s="31"/>
      <c r="G111" s="34">
        <f>COUNTIF($C$5:C111,C111)</f>
        <v>8</v>
      </c>
      <c r="H111" s="43"/>
      <c r="I111">
        <f t="shared" si="1"/>
      </c>
    </row>
    <row r="112" spans="1:9" ht="12.75">
      <c r="A112" s="41">
        <v>108</v>
      </c>
      <c r="B112" s="32" t="s">
        <v>62</v>
      </c>
      <c r="C112" s="32" t="s">
        <v>74</v>
      </c>
      <c r="D112" s="31">
        <v>16</v>
      </c>
      <c r="E112" s="33" t="s">
        <v>109</v>
      </c>
      <c r="F112" s="31"/>
      <c r="G112" s="34">
        <f>COUNTIF($C$5:C112,C112)</f>
        <v>28</v>
      </c>
      <c r="H112" s="43"/>
      <c r="I112">
        <f t="shared" si="1"/>
      </c>
    </row>
    <row r="113" spans="1:9" ht="12.75">
      <c r="A113" s="41">
        <v>109</v>
      </c>
      <c r="B113" s="32" t="s">
        <v>131</v>
      </c>
      <c r="C113" s="32" t="s">
        <v>75</v>
      </c>
      <c r="D113" s="31">
        <v>16</v>
      </c>
      <c r="E113" s="33" t="s">
        <v>18</v>
      </c>
      <c r="F113" s="31"/>
      <c r="G113" s="34">
        <f>COUNTIF($C$5:C113,C113)</f>
        <v>17</v>
      </c>
      <c r="H113" s="43"/>
      <c r="I113">
        <f t="shared" si="1"/>
      </c>
    </row>
    <row r="114" spans="1:9" ht="12.75">
      <c r="A114" s="41">
        <v>110</v>
      </c>
      <c r="B114" s="32" t="s">
        <v>195</v>
      </c>
      <c r="C114" s="32" t="s">
        <v>78</v>
      </c>
      <c r="D114" s="31">
        <v>16</v>
      </c>
      <c r="E114" s="33" t="s">
        <v>27</v>
      </c>
      <c r="F114" s="31"/>
      <c r="G114" s="34">
        <f>COUNTIF($C$5:C114,C114)</f>
        <v>12</v>
      </c>
      <c r="H114" s="43"/>
      <c r="I114">
        <f t="shared" si="1"/>
      </c>
    </row>
    <row r="115" spans="1:9" ht="12.75">
      <c r="A115" s="41">
        <v>111</v>
      </c>
      <c r="B115" s="32" t="s">
        <v>150</v>
      </c>
      <c r="C115" s="32" t="s">
        <v>83</v>
      </c>
      <c r="D115" s="31">
        <v>16</v>
      </c>
      <c r="E115" s="33" t="s">
        <v>101</v>
      </c>
      <c r="F115" s="31"/>
      <c r="G115" s="34">
        <f>COUNTIF($C$5:C115,C115)</f>
        <v>4</v>
      </c>
      <c r="H115" s="43"/>
      <c r="I115">
        <f t="shared" si="1"/>
      </c>
    </row>
    <row r="116" spans="1:9" ht="12.75">
      <c r="A116" s="41">
        <v>112</v>
      </c>
      <c r="B116" s="32" t="s">
        <v>148</v>
      </c>
      <c r="C116" s="32" t="s">
        <v>83</v>
      </c>
      <c r="D116" s="31">
        <v>16</v>
      </c>
      <c r="E116" s="33" t="s">
        <v>12</v>
      </c>
      <c r="F116" s="31"/>
      <c r="G116" s="34">
        <f>COUNTIF($C$5:C116,C116)</f>
        <v>5</v>
      </c>
      <c r="H116" s="43"/>
      <c r="I116">
        <f t="shared" si="1"/>
      </c>
    </row>
    <row r="117" spans="1:9" ht="12.75">
      <c r="A117" s="41">
        <v>113</v>
      </c>
      <c r="B117" s="32"/>
      <c r="C117" s="32"/>
      <c r="D117" s="31">
        <v>17</v>
      </c>
      <c r="E117" s="33" t="s">
        <v>106</v>
      </c>
      <c r="F117" s="31"/>
      <c r="G117" s="34">
        <f>COUNTIF($C$5:C117,C117)</f>
        <v>0</v>
      </c>
      <c r="H117" s="43"/>
      <c r="I117">
        <f t="shared" si="1"/>
      </c>
    </row>
    <row r="118" spans="1:9" ht="12.75">
      <c r="A118" s="41">
        <v>114</v>
      </c>
      <c r="B118" s="32" t="s">
        <v>112</v>
      </c>
      <c r="C118" s="32" t="s">
        <v>74</v>
      </c>
      <c r="D118" s="31">
        <v>17</v>
      </c>
      <c r="E118" s="33" t="s">
        <v>99</v>
      </c>
      <c r="F118" s="31"/>
      <c r="G118" s="34">
        <f>COUNTIF($C$5:C118,C118)</f>
        <v>29</v>
      </c>
      <c r="H118" s="43"/>
      <c r="I118">
        <f t="shared" si="1"/>
      </c>
    </row>
    <row r="119" spans="1:9" ht="12.75">
      <c r="A119" s="41">
        <v>115</v>
      </c>
      <c r="B119" s="32" t="s">
        <v>173</v>
      </c>
      <c r="C119" s="32" t="s">
        <v>77</v>
      </c>
      <c r="D119" s="31">
        <v>17</v>
      </c>
      <c r="E119" s="33" t="s">
        <v>7</v>
      </c>
      <c r="F119" s="31"/>
      <c r="G119" s="34">
        <f>COUNTIF($C$5:C119,C119)</f>
        <v>22</v>
      </c>
      <c r="H119" s="43"/>
      <c r="I119">
        <f t="shared" si="1"/>
      </c>
    </row>
    <row r="120" spans="1:9" ht="12.75">
      <c r="A120" s="41">
        <v>116</v>
      </c>
      <c r="B120" s="32" t="s">
        <v>196</v>
      </c>
      <c r="C120" s="32" t="s">
        <v>78</v>
      </c>
      <c r="D120" s="31">
        <v>17</v>
      </c>
      <c r="E120" s="33" t="s">
        <v>88</v>
      </c>
      <c r="F120" s="31"/>
      <c r="G120" s="34">
        <f>COUNTIF($C$5:C120,C120)</f>
        <v>13</v>
      </c>
      <c r="H120" s="43"/>
      <c r="I120">
        <f t="shared" si="1"/>
      </c>
    </row>
    <row r="121" spans="1:9" ht="12.75">
      <c r="A121" s="41">
        <v>117</v>
      </c>
      <c r="B121" s="32" t="s">
        <v>132</v>
      </c>
      <c r="C121" s="32" t="s">
        <v>75</v>
      </c>
      <c r="D121" s="31">
        <v>17</v>
      </c>
      <c r="E121" s="33" t="s">
        <v>16</v>
      </c>
      <c r="F121" s="31"/>
      <c r="G121" s="34">
        <f>COUNTIF($C$5:C121,C121)</f>
        <v>18</v>
      </c>
      <c r="H121" s="43"/>
      <c r="I121">
        <f t="shared" si="1"/>
      </c>
    </row>
    <row r="122" spans="1:9" ht="12.75">
      <c r="A122" s="41">
        <v>118</v>
      </c>
      <c r="B122" s="32" t="s">
        <v>113</v>
      </c>
      <c r="C122" s="32" t="s">
        <v>74</v>
      </c>
      <c r="D122" s="31">
        <v>17</v>
      </c>
      <c r="E122" s="33" t="s">
        <v>10</v>
      </c>
      <c r="F122" s="31"/>
      <c r="G122" s="34">
        <f>COUNTIF($C$5:C122,C122)</f>
        <v>30</v>
      </c>
      <c r="H122" s="43"/>
      <c r="I122">
        <f t="shared" si="1"/>
      </c>
    </row>
    <row r="123" spans="1:9" ht="12.75">
      <c r="A123" s="41">
        <v>119</v>
      </c>
      <c r="B123" s="32" t="s">
        <v>145</v>
      </c>
      <c r="C123" s="32" t="s">
        <v>30</v>
      </c>
      <c r="D123" s="31">
        <v>17</v>
      </c>
      <c r="E123" s="33" t="s">
        <v>28</v>
      </c>
      <c r="F123" s="31"/>
      <c r="G123" s="34">
        <f>COUNTIF($C$5:C123,C123)</f>
        <v>5</v>
      </c>
      <c r="H123" s="43"/>
      <c r="I123">
        <f t="shared" si="1"/>
      </c>
    </row>
    <row r="124" spans="1:9" ht="12.75">
      <c r="A124" s="41">
        <v>120</v>
      </c>
      <c r="B124" s="32" t="s">
        <v>197</v>
      </c>
      <c r="C124" s="32" t="s">
        <v>78</v>
      </c>
      <c r="D124" s="31">
        <v>17</v>
      </c>
      <c r="E124" s="33" t="s">
        <v>19</v>
      </c>
      <c r="F124" s="31"/>
      <c r="G124" s="34">
        <f>COUNTIF($C$5:C124,C124)</f>
        <v>14</v>
      </c>
      <c r="H124" s="43"/>
      <c r="I124">
        <f t="shared" si="1"/>
      </c>
    </row>
    <row r="125" spans="1:9" ht="12.75">
      <c r="A125" s="41">
        <v>121</v>
      </c>
      <c r="B125" s="32" t="s">
        <v>114</v>
      </c>
      <c r="C125" s="32" t="s">
        <v>74</v>
      </c>
      <c r="D125" s="31">
        <v>18</v>
      </c>
      <c r="E125" s="33" t="s">
        <v>15</v>
      </c>
      <c r="F125" s="31"/>
      <c r="G125" s="34">
        <f>COUNTIF($C$5:C125,C125)</f>
        <v>31</v>
      </c>
      <c r="H125" s="43"/>
      <c r="I125">
        <f t="shared" si="1"/>
      </c>
    </row>
    <row r="126" spans="1:9" ht="12.75">
      <c r="A126" s="41">
        <v>122</v>
      </c>
      <c r="B126" s="32" t="s">
        <v>38</v>
      </c>
      <c r="C126" s="32" t="s">
        <v>66</v>
      </c>
      <c r="D126" s="31">
        <v>18</v>
      </c>
      <c r="E126" s="33" t="s">
        <v>95</v>
      </c>
      <c r="F126" s="31"/>
      <c r="G126" s="34">
        <f>COUNTIF($C$5:C126,C126)</f>
        <v>6</v>
      </c>
      <c r="H126" s="43"/>
      <c r="I126">
        <f t="shared" si="1"/>
      </c>
    </row>
    <row r="127" spans="1:9" ht="12.75">
      <c r="A127" s="41">
        <v>123</v>
      </c>
      <c r="B127" s="32" t="s">
        <v>146</v>
      </c>
      <c r="C127" s="32" t="s">
        <v>30</v>
      </c>
      <c r="D127" s="31">
        <v>19</v>
      </c>
      <c r="E127" s="33" t="s">
        <v>95</v>
      </c>
      <c r="F127" s="31"/>
      <c r="G127" s="34">
        <f>COUNTIF($C$5:C127,C127)</f>
        <v>6</v>
      </c>
      <c r="H127" s="44"/>
      <c r="I127">
        <f t="shared" si="1"/>
      </c>
    </row>
    <row r="128" spans="1:9" ht="12.75">
      <c r="A128" s="41">
        <v>124</v>
      </c>
      <c r="B128" s="32" t="s">
        <v>135</v>
      </c>
      <c r="C128" s="32" t="s">
        <v>66</v>
      </c>
      <c r="D128" s="31">
        <v>19</v>
      </c>
      <c r="E128" s="31">
        <v>40</v>
      </c>
      <c r="F128" s="31"/>
      <c r="G128" s="34">
        <f>COUNTIF($C$5:C128,C128)</f>
        <v>7</v>
      </c>
      <c r="H128" s="43"/>
      <c r="I128">
        <f t="shared" si="1"/>
      </c>
    </row>
    <row r="129" spans="1:9" ht="12.75">
      <c r="A129" s="41">
        <v>125</v>
      </c>
      <c r="B129" s="32" t="s">
        <v>198</v>
      </c>
      <c r="C129" s="32" t="s">
        <v>78</v>
      </c>
      <c r="D129" s="31">
        <v>20</v>
      </c>
      <c r="E129" s="33" t="s">
        <v>15</v>
      </c>
      <c r="F129" s="31"/>
      <c r="G129" s="34">
        <f>COUNTIF($C$5:C129,C129)</f>
        <v>15</v>
      </c>
      <c r="H129" s="43"/>
      <c r="I129">
        <f t="shared" si="1"/>
      </c>
    </row>
    <row r="130" spans="1:9" ht="12.75">
      <c r="A130" s="41">
        <v>126</v>
      </c>
      <c r="B130" s="32" t="s">
        <v>136</v>
      </c>
      <c r="C130" s="32" t="s">
        <v>66</v>
      </c>
      <c r="D130" s="31">
        <v>20</v>
      </c>
      <c r="E130" s="33" t="s">
        <v>7</v>
      </c>
      <c r="F130" s="31"/>
      <c r="G130" s="34">
        <f>COUNTIF($C$5:C130,C130)</f>
        <v>8</v>
      </c>
      <c r="H130" s="43"/>
      <c r="I130">
        <f t="shared" si="1"/>
      </c>
    </row>
    <row r="131" spans="1:9" ht="12.75">
      <c r="A131" s="41">
        <v>127</v>
      </c>
      <c r="B131" s="32" t="s">
        <v>137</v>
      </c>
      <c r="C131" s="32" t="s">
        <v>66</v>
      </c>
      <c r="D131" s="31">
        <v>20</v>
      </c>
      <c r="E131" s="33" t="s">
        <v>96</v>
      </c>
      <c r="F131" s="31"/>
      <c r="G131" s="34">
        <f>COUNTIF($C$5:C131,C131)</f>
        <v>9</v>
      </c>
      <c r="H131" s="43"/>
      <c r="I131">
        <f t="shared" si="1"/>
      </c>
    </row>
    <row r="132" spans="1:9" ht="12.75">
      <c r="A132" s="41">
        <v>128</v>
      </c>
      <c r="B132" s="32" t="s">
        <v>138</v>
      </c>
      <c r="C132" s="32" t="s">
        <v>66</v>
      </c>
      <c r="D132" s="31">
        <v>20</v>
      </c>
      <c r="E132" s="33" t="s">
        <v>92</v>
      </c>
      <c r="F132" s="31"/>
      <c r="G132" s="34">
        <f>COUNTIF($C$5:C132,C132)</f>
        <v>10</v>
      </c>
      <c r="H132" s="43"/>
      <c r="I132">
        <f t="shared" si="1"/>
      </c>
    </row>
    <row r="133" spans="1:9" ht="12.75">
      <c r="A133" s="41">
        <v>129</v>
      </c>
      <c r="B133" s="32" t="s">
        <v>139</v>
      </c>
      <c r="C133" s="32" t="s">
        <v>66</v>
      </c>
      <c r="D133" s="31">
        <v>21</v>
      </c>
      <c r="E133" s="33" t="s">
        <v>3</v>
      </c>
      <c r="F133" s="31"/>
      <c r="G133" s="34">
        <f>COUNTIF($C$5:C133,C133)</f>
        <v>11</v>
      </c>
      <c r="H133" s="43"/>
      <c r="I133">
        <f aca="true" t="shared" si="2" ref="I133:I154">IF(COUNTIF(J$1:J$65536,C133)=1,"",IF(C133="","","ERROR"))</f>
      </c>
    </row>
    <row r="134" spans="1:9" ht="12.75">
      <c r="A134" s="41">
        <v>130</v>
      </c>
      <c r="B134" s="32" t="s">
        <v>140</v>
      </c>
      <c r="C134" s="32" t="s">
        <v>66</v>
      </c>
      <c r="D134" s="31">
        <v>21</v>
      </c>
      <c r="E134" s="33" t="s">
        <v>18</v>
      </c>
      <c r="F134" s="31"/>
      <c r="G134" s="34">
        <f>COUNTIF($C$5:C134,C134)</f>
        <v>12</v>
      </c>
      <c r="H134" s="43"/>
      <c r="I134">
        <f t="shared" si="2"/>
      </c>
    </row>
    <row r="135" spans="1:9" ht="12.75">
      <c r="A135" s="41">
        <v>131</v>
      </c>
      <c r="B135" s="31"/>
      <c r="C135" s="31"/>
      <c r="D135" s="31"/>
      <c r="E135" s="35"/>
      <c r="F135" s="31"/>
      <c r="G135" s="31"/>
      <c r="H135" s="43"/>
      <c r="I135">
        <f t="shared" si="2"/>
      </c>
    </row>
    <row r="136" spans="1:9" ht="12.75">
      <c r="A136" s="41">
        <v>132</v>
      </c>
      <c r="B136" s="31"/>
      <c r="C136" s="31"/>
      <c r="D136" s="31"/>
      <c r="E136" s="35"/>
      <c r="F136" s="31"/>
      <c r="G136" s="31"/>
      <c r="H136" s="43"/>
      <c r="I136">
        <f t="shared" si="2"/>
      </c>
    </row>
    <row r="137" spans="1:9" ht="13.5" thickBot="1">
      <c r="A137" s="45">
        <v>133</v>
      </c>
      <c r="B137" s="46"/>
      <c r="C137" s="46"/>
      <c r="D137" s="46"/>
      <c r="E137" s="47"/>
      <c r="F137" s="46"/>
      <c r="G137" s="46"/>
      <c r="H137" s="48"/>
      <c r="I137">
        <f t="shared" si="2"/>
      </c>
    </row>
    <row r="138" spans="1:9" ht="12.75">
      <c r="A138">
        <v>134</v>
      </c>
      <c r="E138" s="6"/>
      <c r="I138">
        <f t="shared" si="2"/>
      </c>
    </row>
    <row r="139" spans="1:9" ht="12.75">
      <c r="A139">
        <v>135</v>
      </c>
      <c r="E139" s="6"/>
      <c r="I139">
        <f t="shared" si="2"/>
      </c>
    </row>
    <row r="140" spans="1:9" ht="12.75">
      <c r="A140">
        <v>136</v>
      </c>
      <c r="E140" s="6"/>
      <c r="I140">
        <f t="shared" si="2"/>
      </c>
    </row>
    <row r="141" spans="1:9" ht="12.75">
      <c r="A141">
        <v>137</v>
      </c>
      <c r="E141" s="6"/>
      <c r="I141">
        <f t="shared" si="2"/>
      </c>
    </row>
    <row r="142" spans="1:9" ht="12.75">
      <c r="A142">
        <v>138</v>
      </c>
      <c r="E142" s="6"/>
      <c r="I142">
        <f t="shared" si="2"/>
      </c>
    </row>
    <row r="143" spans="1:9" ht="12.75">
      <c r="A143">
        <v>139</v>
      </c>
      <c r="E143" s="6"/>
      <c r="I143">
        <f t="shared" si="2"/>
      </c>
    </row>
    <row r="144" spans="1:9" ht="12.75">
      <c r="A144">
        <v>140</v>
      </c>
      <c r="E144" s="6"/>
      <c r="I144">
        <f t="shared" si="2"/>
      </c>
    </row>
    <row r="145" spans="1:9" ht="12.75">
      <c r="A145">
        <v>141</v>
      </c>
      <c r="E145" s="6"/>
      <c r="I145">
        <f t="shared" si="2"/>
      </c>
    </row>
    <row r="146" spans="1:9" ht="12.75">
      <c r="A146">
        <v>142</v>
      </c>
      <c r="E146" s="6"/>
      <c r="I146">
        <f t="shared" si="2"/>
      </c>
    </row>
    <row r="147" spans="1:9" ht="12.75">
      <c r="A147">
        <v>143</v>
      </c>
      <c r="E147" s="6"/>
      <c r="I147">
        <f t="shared" si="2"/>
      </c>
    </row>
    <row r="148" spans="1:9" ht="12.75">
      <c r="A148">
        <v>144</v>
      </c>
      <c r="E148" s="6"/>
      <c r="I148">
        <f t="shared" si="2"/>
      </c>
    </row>
    <row r="149" spans="1:9" ht="12.75">
      <c r="A149">
        <v>145</v>
      </c>
      <c r="E149" s="6"/>
      <c r="I149">
        <f t="shared" si="2"/>
      </c>
    </row>
    <row r="150" spans="1:9" ht="12.75">
      <c r="A150">
        <v>146</v>
      </c>
      <c r="E150" s="6"/>
      <c r="I150">
        <f t="shared" si="2"/>
      </c>
    </row>
    <row r="151" spans="1:9" ht="12.75">
      <c r="A151">
        <v>147</v>
      </c>
      <c r="E151" s="6"/>
      <c r="I151">
        <f t="shared" si="2"/>
      </c>
    </row>
    <row r="152" spans="1:9" ht="12.75">
      <c r="A152">
        <v>148</v>
      </c>
      <c r="E152" s="6"/>
      <c r="I152">
        <f t="shared" si="2"/>
      </c>
    </row>
    <row r="153" spans="1:9" ht="12.75">
      <c r="A153">
        <v>149</v>
      </c>
      <c r="E153" s="6"/>
      <c r="I153">
        <f t="shared" si="2"/>
      </c>
    </row>
    <row r="154" spans="1:9" ht="12.75">
      <c r="A154">
        <v>150</v>
      </c>
      <c r="E154" s="6"/>
      <c r="I154">
        <f t="shared" si="2"/>
      </c>
    </row>
  </sheetData>
  <sheetProtection/>
  <mergeCells count="1">
    <mergeCell ref="D3:E3"/>
  </mergeCells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bdrogus</dc:creator>
  <cp:keywords/>
  <dc:description/>
  <cp:lastModifiedBy>Dummy, Image</cp:lastModifiedBy>
  <cp:lastPrinted>2011-09-03T23:53:14Z</cp:lastPrinted>
  <dcterms:created xsi:type="dcterms:W3CDTF">2011-09-03T22:43:05Z</dcterms:created>
  <dcterms:modified xsi:type="dcterms:W3CDTF">2013-09-12T16:49:28Z</dcterms:modified>
  <cp:category/>
  <cp:version/>
  <cp:contentType/>
  <cp:contentStatus/>
</cp:coreProperties>
</file>