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38240" windowHeight="21920"/>
  </bookViews>
  <sheets>
    <sheet name="MS Boys" sheetId="2" r:id="rId1"/>
    <sheet name="Sheet3" sheetId="3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26" i="2"/>
  <c r="G127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5"/>
  <c r="I5"/>
  <c r="M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K5"/>
  <c r="I6"/>
  <c r="M6"/>
  <c r="I7"/>
  <c r="M7"/>
  <c r="I8"/>
  <c r="M8"/>
  <c r="K8"/>
  <c r="L8"/>
  <c r="I9"/>
  <c r="M9"/>
  <c r="I10"/>
  <c r="M10"/>
  <c r="I11"/>
  <c r="M11"/>
  <c r="K11"/>
  <c r="I12"/>
  <c r="M12"/>
  <c r="K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K10"/>
  <c r="K7"/>
  <c r="K9"/>
  <c r="K6"/>
  <c r="L12"/>
  <c r="L11"/>
  <c r="L7"/>
  <c r="L6"/>
  <c r="L9"/>
  <c r="L10"/>
  <c r="L5"/>
</calcChain>
</file>

<file path=xl/sharedStrings.xml><?xml version="1.0" encoding="utf-8"?>
<sst xmlns="http://schemas.openxmlformats.org/spreadsheetml/2006/main" count="350" uniqueCount="184">
  <si>
    <t>Adrien Lagasse</t>
  </si>
  <si>
    <t>Iasaac Mah</t>
  </si>
  <si>
    <t>James Peterson</t>
  </si>
  <si>
    <t>Eric Gurklis</t>
  </si>
  <si>
    <t>Connor McAtee</t>
  </si>
  <si>
    <t>Coby Schwartz</t>
  </si>
  <si>
    <t>Jake Sperry</t>
  </si>
  <si>
    <t>Alex Sokol</t>
  </si>
  <si>
    <t>Clay Quackenbush</t>
  </si>
  <si>
    <t>Jake Chivinsky</t>
  </si>
  <si>
    <t>Gunner Loeffler</t>
  </si>
  <si>
    <t>Harrison Hann</t>
  </si>
  <si>
    <t>Casey Monroe</t>
  </si>
  <si>
    <t>Mario Rotunnu</t>
  </si>
  <si>
    <t>Sean Doherty</t>
  </si>
  <si>
    <t>Evan Guiste</t>
  </si>
  <si>
    <t>Charlie Lowe</t>
  </si>
  <si>
    <t>Jonathan Rodrigues</t>
  </si>
  <si>
    <t>Mason Fishell</t>
  </si>
  <si>
    <t>Shane Sciorilli</t>
  </si>
  <si>
    <t>Brando Sell</t>
  </si>
  <si>
    <t>River Sell</t>
  </si>
  <si>
    <t>Sam Dauby</t>
  </si>
  <si>
    <t>Ryan Lindeman</t>
  </si>
  <si>
    <t>Michael Marcinizin</t>
  </si>
  <si>
    <t>Jordan Snow</t>
  </si>
  <si>
    <t>Kyle Collamer</t>
  </si>
  <si>
    <t>Nick Bertucci</t>
  </si>
  <si>
    <t>Trey Florian</t>
  </si>
  <si>
    <t>Jason Reber</t>
  </si>
  <si>
    <t>Bryce Machi</t>
  </si>
  <si>
    <t>Jeremy Wise</t>
  </si>
  <si>
    <t>Shane Flarer</t>
  </si>
  <si>
    <t>Xavier Wynn</t>
  </si>
  <si>
    <t>Brendon O'Malley</t>
  </si>
  <si>
    <t>Billy Wiles</t>
  </si>
  <si>
    <t>Matt Fediaczko</t>
  </si>
  <si>
    <t>Nick Pouon</t>
  </si>
  <si>
    <t>Angelo Pisani</t>
  </si>
  <si>
    <t>Sam Shannon</t>
  </si>
  <si>
    <t>Logan Kelly</t>
  </si>
  <si>
    <t>Luke Ludwig</t>
  </si>
  <si>
    <t>Derrick Cable</t>
  </si>
  <si>
    <t>Dominic Giordono</t>
  </si>
  <si>
    <t>Jacob Kalik</t>
  </si>
  <si>
    <t>Nick Giannetta</t>
  </si>
  <si>
    <t>Robert Rider</t>
  </si>
  <si>
    <t>Ben Swensen</t>
  </si>
  <si>
    <t>Parker Morgan</t>
  </si>
  <si>
    <t>Nolan Phillips</t>
  </si>
  <si>
    <t>Thanny Black</t>
  </si>
  <si>
    <t>Eli Olson</t>
  </si>
  <si>
    <t>Jacob Tarosky</t>
  </si>
  <si>
    <t>Dominic Spatolisarn</t>
  </si>
  <si>
    <t>Billy Beglio</t>
  </si>
  <si>
    <t>Chris Hinson</t>
  </si>
  <si>
    <t>Matthew Federovich</t>
  </si>
  <si>
    <t>N Shavel</t>
  </si>
  <si>
    <t>L Huss</t>
  </si>
  <si>
    <t>L Weisensee</t>
  </si>
  <si>
    <t>H Barnett</t>
  </si>
  <si>
    <t>N Petrarco</t>
  </si>
  <si>
    <t>J Nebinski</t>
  </si>
  <si>
    <t>A Flemm</t>
  </si>
  <si>
    <t>L Snyder</t>
  </si>
  <si>
    <t>C Casper</t>
  </si>
  <si>
    <t>T Naretto</t>
  </si>
  <si>
    <t>N Branthoover</t>
  </si>
  <si>
    <t>D DeMaro</t>
  </si>
  <si>
    <t>C Branthoover</t>
  </si>
  <si>
    <t>A Fleet</t>
  </si>
  <si>
    <t>M Ryan</t>
  </si>
  <si>
    <t>L Meyers</t>
  </si>
  <si>
    <t>E Junker</t>
  </si>
  <si>
    <t>D Lia</t>
  </si>
  <si>
    <t>R Dawson</t>
  </si>
  <si>
    <t>D Coughenour</t>
  </si>
  <si>
    <t>Z Nafaz</t>
  </si>
  <si>
    <t>Z Gribschaw</t>
  </si>
  <si>
    <t>I Anticole</t>
  </si>
  <si>
    <t>J Jarosz</t>
  </si>
  <si>
    <t>Zach End</t>
  </si>
  <si>
    <t>Sam Pagaon</t>
  </si>
  <si>
    <t>Jay Annod</t>
  </si>
  <si>
    <t>Will McFarland</t>
  </si>
  <si>
    <t>Jacob Schrock</t>
  </si>
  <si>
    <t>Justin Mascilli</t>
  </si>
  <si>
    <t>Dillon Garlitz</t>
  </si>
  <si>
    <t>Jonah Albert</t>
  </si>
  <si>
    <t>Tom Krusinski</t>
  </si>
  <si>
    <t>Jonah Babusci</t>
  </si>
  <si>
    <t>Dom Dedola</t>
  </si>
  <si>
    <t>Joe Pratl</t>
  </si>
  <si>
    <t>Christian Jones</t>
  </si>
  <si>
    <t>Jake Williams</t>
  </si>
  <si>
    <t>Anjelo Zummo</t>
  </si>
  <si>
    <t>Anthony Daniels</t>
  </si>
  <si>
    <t>Shawn Donnelly</t>
  </si>
  <si>
    <t>23</t>
  </si>
  <si>
    <t>38</t>
  </si>
  <si>
    <t>06</t>
  </si>
  <si>
    <t>08</t>
  </si>
  <si>
    <t>47</t>
  </si>
  <si>
    <t>Team</t>
  </si>
  <si>
    <t>Position</t>
  </si>
  <si>
    <t>TEAM</t>
  </si>
  <si>
    <t>Gateway</t>
  </si>
  <si>
    <t>Place</t>
  </si>
  <si>
    <t>Name</t>
  </si>
  <si>
    <t>TEAMS</t>
  </si>
  <si>
    <t>LIST OF</t>
  </si>
  <si>
    <t>on Team</t>
  </si>
  <si>
    <t>Enough</t>
  </si>
  <si>
    <t>Runners?</t>
  </si>
  <si>
    <t>Franklin Regional</t>
  </si>
  <si>
    <t>Norwin</t>
  </si>
  <si>
    <t>Plum</t>
  </si>
  <si>
    <t>Error?</t>
  </si>
  <si>
    <t>SCORE</t>
  </si>
  <si>
    <t>RANK</t>
  </si>
  <si>
    <t>TIME</t>
  </si>
  <si>
    <t>54</t>
  </si>
  <si>
    <t>17</t>
  </si>
  <si>
    <t>30</t>
  </si>
  <si>
    <t>Seconds</t>
  </si>
  <si>
    <t>Minutes</t>
  </si>
  <si>
    <t>31</t>
  </si>
  <si>
    <t>33</t>
  </si>
  <si>
    <t>39</t>
  </si>
  <si>
    <t>45</t>
  </si>
  <si>
    <t>55</t>
  </si>
  <si>
    <t>27</t>
  </si>
  <si>
    <t>53</t>
  </si>
  <si>
    <t>04</t>
  </si>
  <si>
    <t>05</t>
  </si>
  <si>
    <t>11</t>
  </si>
  <si>
    <t>28</t>
  </si>
  <si>
    <t>32</t>
  </si>
  <si>
    <t>01</t>
  </si>
  <si>
    <t>07</t>
  </si>
  <si>
    <t>09</t>
  </si>
  <si>
    <t>10</t>
  </si>
  <si>
    <t>25</t>
  </si>
  <si>
    <t>26</t>
  </si>
  <si>
    <t>15</t>
  </si>
  <si>
    <t>20</t>
  </si>
  <si>
    <t>22</t>
  </si>
  <si>
    <t>42</t>
  </si>
  <si>
    <t>49</t>
  </si>
  <si>
    <t>02</t>
  </si>
  <si>
    <t>57</t>
  </si>
  <si>
    <t>35</t>
  </si>
  <si>
    <t>58</t>
  </si>
  <si>
    <t>24</t>
  </si>
  <si>
    <t>34</t>
  </si>
  <si>
    <t>12</t>
  </si>
  <si>
    <t>00</t>
  </si>
  <si>
    <t>13</t>
  </si>
  <si>
    <t>29</t>
  </si>
  <si>
    <t>41</t>
  </si>
  <si>
    <t>37</t>
  </si>
  <si>
    <t>Harrison</t>
  </si>
  <si>
    <t>Dorseyville</t>
  </si>
  <si>
    <t>Kiski</t>
  </si>
  <si>
    <t>Riverview</t>
  </si>
  <si>
    <t>Alex Smith</t>
  </si>
  <si>
    <t>19</t>
  </si>
  <si>
    <t>46</t>
  </si>
  <si>
    <t>48</t>
  </si>
  <si>
    <t>52</t>
  </si>
  <si>
    <t>21</t>
  </si>
  <si>
    <t>36</t>
  </si>
  <si>
    <t>44</t>
  </si>
  <si>
    <t>03</t>
  </si>
  <si>
    <t>Boys Middle School</t>
  </si>
  <si>
    <t>Robbie Shymansky</t>
  </si>
  <si>
    <t>Christian Fitch</t>
  </si>
  <si>
    <t>Avery Borsick</t>
  </si>
  <si>
    <t>Ian Brown</t>
  </si>
  <si>
    <t>Mitchell Miles</t>
  </si>
  <si>
    <t>Magnus Loeffler</t>
  </si>
  <si>
    <t>Jeremy Platt</t>
  </si>
  <si>
    <t>Ariel Salomon</t>
  </si>
  <si>
    <t>Oscar Ernhardth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</si>
</sst>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</font>
    <font>
      <sz val="10"/>
      <color indexed="8"/>
      <name val="Verdana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0" fillId="0" borderId="0" xfId="0" applyNumberFormat="1" applyAlignment="1">
      <alignment horizontal="right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54"/>
  <sheetViews>
    <sheetView tabSelected="1" workbookViewId="0">
      <selection activeCell="C68" sqref="C68"/>
    </sheetView>
  </sheetViews>
  <sheetFormatPr baseColWidth="10" defaultColWidth="8.83203125" defaultRowHeight="12"/>
  <cols>
    <col min="2" max="2" width="20.83203125" customWidth="1"/>
    <col min="3" max="3" width="17.6640625" customWidth="1"/>
    <col min="6" max="6" width="6.6640625" customWidth="1"/>
    <col min="8" max="8" width="4.1640625" customWidth="1"/>
    <col min="9" max="9" width="5.5" customWidth="1"/>
    <col min="10" max="10" width="13.83203125" customWidth="1"/>
  </cols>
  <sheetData>
    <row r="1" spans="1:13" s="2" customFormat="1">
      <c r="A1" s="2" t="s">
        <v>174</v>
      </c>
      <c r="E1" s="4"/>
    </row>
    <row r="2" spans="1:13" s="2" customFormat="1">
      <c r="E2" s="4"/>
      <c r="G2" s="3" t="s">
        <v>104</v>
      </c>
      <c r="H2" s="3"/>
      <c r="I2" s="2" t="s">
        <v>103</v>
      </c>
      <c r="J2" s="2" t="s">
        <v>110</v>
      </c>
      <c r="K2" s="3" t="s">
        <v>105</v>
      </c>
      <c r="L2" s="3" t="s">
        <v>105</v>
      </c>
      <c r="M2" s="2" t="s">
        <v>112</v>
      </c>
    </row>
    <row r="3" spans="1:13" s="2" customFormat="1">
      <c r="A3" s="2" t="s">
        <v>107</v>
      </c>
      <c r="B3" s="2" t="s">
        <v>108</v>
      </c>
      <c r="C3" s="2" t="s">
        <v>103</v>
      </c>
      <c r="D3" s="12" t="s">
        <v>120</v>
      </c>
      <c r="E3" s="12"/>
      <c r="G3" s="3" t="s">
        <v>111</v>
      </c>
      <c r="I3" s="2" t="s">
        <v>117</v>
      </c>
      <c r="J3" s="2" t="s">
        <v>109</v>
      </c>
      <c r="K3" s="3" t="s">
        <v>118</v>
      </c>
      <c r="L3" s="3" t="s">
        <v>119</v>
      </c>
      <c r="M3" s="2" t="s">
        <v>113</v>
      </c>
    </row>
    <row r="4" spans="1:13" s="7" customFormat="1">
      <c r="D4" s="8" t="s">
        <v>125</v>
      </c>
      <c r="E4" s="9" t="s">
        <v>124</v>
      </c>
    </row>
    <row r="5" spans="1:13" ht="13">
      <c r="A5">
        <v>1</v>
      </c>
      <c r="B5" s="10" t="s">
        <v>29</v>
      </c>
      <c r="C5" s="10" t="s">
        <v>106</v>
      </c>
      <c r="D5">
        <v>9</v>
      </c>
      <c r="E5" s="11" t="s">
        <v>136</v>
      </c>
      <c r="G5" s="1">
        <f>COUNTIF($C$5:C5,C5)</f>
        <v>1</v>
      </c>
      <c r="H5" s="1"/>
      <c r="I5" t="str">
        <f t="shared" ref="I5:I68" si="0">IF(COUNTIF(J:J,C5)=1,"",IF(C5="","","ERROR"))</f>
        <v/>
      </c>
      <c r="J5" s="10" t="s">
        <v>162</v>
      </c>
      <c r="K5">
        <f t="shared" ref="K5:K12" si="1">IF(M5="yes",SUMPRODUCT(($C$5:$C$10002=J5)*($G$5:$G$10002&lt;=5)*$A$5:$A$10002),"NA")</f>
        <v>36</v>
      </c>
      <c r="L5">
        <f t="shared" ref="L5:L12" si="2">RANK(K5,K:K,1)</f>
        <v>2</v>
      </c>
      <c r="M5" t="str">
        <f t="shared" ref="M5:M12" si="3">IF(COUNTIF(C:C,J5)&gt;=5,"Yes","No")</f>
        <v>Yes</v>
      </c>
    </row>
    <row r="6" spans="1:13" ht="13">
      <c r="A6">
        <v>2</v>
      </c>
      <c r="B6" s="10" t="s">
        <v>175</v>
      </c>
      <c r="C6" s="10" t="s">
        <v>162</v>
      </c>
      <c r="D6">
        <v>9</v>
      </c>
      <c r="E6" s="11" t="s">
        <v>126</v>
      </c>
      <c r="G6" s="1">
        <f>COUNTIF($C$5:C6,C6)</f>
        <v>1</v>
      </c>
      <c r="H6" s="1"/>
      <c r="I6" t="str">
        <f t="shared" si="0"/>
        <v/>
      </c>
      <c r="J6" s="2" t="s">
        <v>114</v>
      </c>
      <c r="K6">
        <f t="shared" si="1"/>
        <v>206</v>
      </c>
      <c r="L6">
        <f t="shared" si="2"/>
        <v>5</v>
      </c>
      <c r="M6" t="str">
        <f t="shared" si="3"/>
        <v>Yes</v>
      </c>
    </row>
    <row r="7" spans="1:13" ht="13">
      <c r="A7">
        <v>3</v>
      </c>
      <c r="B7" s="10" t="s">
        <v>176</v>
      </c>
      <c r="C7" s="10" t="s">
        <v>162</v>
      </c>
      <c r="D7">
        <v>9</v>
      </c>
      <c r="E7" s="11" t="s">
        <v>172</v>
      </c>
      <c r="G7" s="1">
        <f>COUNTIF($C$5:C7,C7)</f>
        <v>2</v>
      </c>
      <c r="H7" s="1"/>
      <c r="I7" t="str">
        <f t="shared" si="0"/>
        <v/>
      </c>
      <c r="J7" s="2" t="s">
        <v>106</v>
      </c>
      <c r="K7">
        <f t="shared" si="1"/>
        <v>327</v>
      </c>
      <c r="L7">
        <f t="shared" si="2"/>
        <v>6</v>
      </c>
      <c r="M7" t="str">
        <f t="shared" si="3"/>
        <v>Yes</v>
      </c>
    </row>
    <row r="8" spans="1:13" ht="13">
      <c r="A8">
        <v>4</v>
      </c>
      <c r="B8" s="10" t="s">
        <v>177</v>
      </c>
      <c r="C8" s="10" t="s">
        <v>162</v>
      </c>
      <c r="D8">
        <v>9</v>
      </c>
      <c r="E8" s="11" t="s">
        <v>121</v>
      </c>
      <c r="G8" s="1">
        <f>COUNTIF($C$5:C8,C8)</f>
        <v>3</v>
      </c>
      <c r="H8" s="1"/>
      <c r="I8" t="str">
        <f t="shared" si="0"/>
        <v/>
      </c>
      <c r="J8" s="2" t="s">
        <v>161</v>
      </c>
      <c r="K8" t="str">
        <f t="shared" si="1"/>
        <v>NA</v>
      </c>
      <c r="L8" t="e">
        <f t="shared" si="2"/>
        <v>#VALUE!</v>
      </c>
      <c r="M8" t="str">
        <f t="shared" si="3"/>
        <v>No</v>
      </c>
    </row>
    <row r="9" spans="1:13" ht="13">
      <c r="A9">
        <v>5</v>
      </c>
      <c r="B9" s="10" t="s">
        <v>51</v>
      </c>
      <c r="C9" s="10" t="s">
        <v>115</v>
      </c>
      <c r="D9">
        <v>10</v>
      </c>
      <c r="E9" s="11" t="s">
        <v>156</v>
      </c>
      <c r="G9" s="1">
        <f>COUNTIF($C$5:C9,C9)</f>
        <v>1</v>
      </c>
      <c r="H9" s="1"/>
      <c r="I9" t="str">
        <f t="shared" si="0"/>
        <v/>
      </c>
      <c r="J9" s="2" t="s">
        <v>163</v>
      </c>
      <c r="K9">
        <f t="shared" si="1"/>
        <v>101</v>
      </c>
      <c r="L9">
        <f t="shared" si="2"/>
        <v>3</v>
      </c>
      <c r="M9" t="str">
        <f t="shared" si="3"/>
        <v>Yes</v>
      </c>
    </row>
    <row r="10" spans="1:13" ht="13">
      <c r="A10">
        <v>6</v>
      </c>
      <c r="B10" s="10" t="s">
        <v>52</v>
      </c>
      <c r="C10" s="10" t="s">
        <v>115</v>
      </c>
      <c r="D10">
        <v>10</v>
      </c>
      <c r="E10" s="11" t="s">
        <v>155</v>
      </c>
      <c r="G10" s="1">
        <f>COUNTIF($C$5:C10,C10)</f>
        <v>2</v>
      </c>
      <c r="H10" s="1"/>
      <c r="I10" t="str">
        <f t="shared" si="0"/>
        <v/>
      </c>
      <c r="J10" s="2" t="s">
        <v>115</v>
      </c>
      <c r="K10">
        <f t="shared" si="1"/>
        <v>35</v>
      </c>
      <c r="L10">
        <f t="shared" si="2"/>
        <v>1</v>
      </c>
      <c r="M10" t="str">
        <f t="shared" si="3"/>
        <v>Yes</v>
      </c>
    </row>
    <row r="11" spans="1:13" ht="13">
      <c r="A11">
        <v>7</v>
      </c>
      <c r="B11" s="10" t="s">
        <v>53</v>
      </c>
      <c r="C11" s="10" t="s">
        <v>115</v>
      </c>
      <c r="D11">
        <v>10</v>
      </c>
      <c r="E11" s="11" t="s">
        <v>144</v>
      </c>
      <c r="G11" s="1">
        <f>COUNTIF($C$5:C11,C11)</f>
        <v>3</v>
      </c>
      <c r="H11" s="1"/>
      <c r="I11" t="str">
        <f t="shared" si="0"/>
        <v/>
      </c>
      <c r="J11" s="2" t="s">
        <v>116</v>
      </c>
      <c r="K11">
        <f t="shared" si="1"/>
        <v>203</v>
      </c>
      <c r="L11">
        <f t="shared" si="2"/>
        <v>4</v>
      </c>
      <c r="M11" t="str">
        <f t="shared" si="3"/>
        <v>Yes</v>
      </c>
    </row>
    <row r="12" spans="1:13" ht="13">
      <c r="A12">
        <v>8</v>
      </c>
      <c r="B12" s="10" t="s">
        <v>54</v>
      </c>
      <c r="C12" s="10" t="s">
        <v>115</v>
      </c>
      <c r="D12">
        <v>10</v>
      </c>
      <c r="E12" s="11" t="s">
        <v>166</v>
      </c>
      <c r="G12" s="1">
        <f>COUNTIF($C$5:C12,C12)</f>
        <v>4</v>
      </c>
      <c r="H12" s="1"/>
      <c r="I12" t="str">
        <f t="shared" si="0"/>
        <v/>
      </c>
      <c r="J12" s="2" t="s">
        <v>164</v>
      </c>
      <c r="K12">
        <f t="shared" si="1"/>
        <v>335</v>
      </c>
      <c r="L12">
        <f t="shared" si="2"/>
        <v>7</v>
      </c>
      <c r="M12" t="str">
        <f t="shared" si="3"/>
        <v>Yes</v>
      </c>
    </row>
    <row r="13" spans="1:13" ht="13">
      <c r="A13">
        <v>9</v>
      </c>
      <c r="B13" s="10" t="s">
        <v>55</v>
      </c>
      <c r="C13" s="10" t="s">
        <v>115</v>
      </c>
      <c r="D13">
        <v>10</v>
      </c>
      <c r="E13" s="11" t="s">
        <v>146</v>
      </c>
      <c r="G13" s="1">
        <f>COUNTIF($C$5:C13,C13)</f>
        <v>5</v>
      </c>
      <c r="H13" s="1"/>
      <c r="I13" t="str">
        <f t="shared" si="0"/>
        <v/>
      </c>
      <c r="J13" s="2"/>
    </row>
    <row r="14" spans="1:13" ht="13">
      <c r="A14">
        <v>10</v>
      </c>
      <c r="B14" s="10" t="s">
        <v>56</v>
      </c>
      <c r="C14" s="10" t="s">
        <v>115</v>
      </c>
      <c r="D14">
        <v>10</v>
      </c>
      <c r="E14" s="11" t="s">
        <v>137</v>
      </c>
      <c r="G14" s="1">
        <f>COUNTIF($C$5:C14,C14)</f>
        <v>6</v>
      </c>
      <c r="H14" s="1"/>
      <c r="I14" t="str">
        <f t="shared" si="0"/>
        <v/>
      </c>
      <c r="J14" s="2"/>
    </row>
    <row r="15" spans="1:13" ht="13">
      <c r="A15">
        <v>11</v>
      </c>
      <c r="B15" s="10" t="s">
        <v>178</v>
      </c>
      <c r="C15" s="10" t="s">
        <v>162</v>
      </c>
      <c r="D15">
        <v>10</v>
      </c>
      <c r="E15" s="11" t="s">
        <v>128</v>
      </c>
      <c r="G15" s="1">
        <f>COUNTIF($C$5:C15,C15)</f>
        <v>4</v>
      </c>
      <c r="H15" s="1"/>
      <c r="I15" t="str">
        <f t="shared" si="0"/>
        <v/>
      </c>
      <c r="J15" s="2"/>
    </row>
    <row r="16" spans="1:13" ht="13">
      <c r="A16">
        <v>12</v>
      </c>
      <c r="B16" s="10" t="s">
        <v>57</v>
      </c>
      <c r="C16" s="10" t="s">
        <v>115</v>
      </c>
      <c r="D16">
        <v>10</v>
      </c>
      <c r="E16" s="11" t="s">
        <v>159</v>
      </c>
      <c r="G16" s="1">
        <f>COUNTIF($C$5:C16,C16)</f>
        <v>7</v>
      </c>
      <c r="H16" s="1"/>
      <c r="I16" t="str">
        <f t="shared" si="0"/>
        <v/>
      </c>
      <c r="J16" s="2"/>
    </row>
    <row r="17" spans="1:9" ht="13">
      <c r="A17">
        <v>13</v>
      </c>
      <c r="B17" s="10" t="s">
        <v>81</v>
      </c>
      <c r="C17" s="10" t="s">
        <v>116</v>
      </c>
      <c r="D17">
        <v>10</v>
      </c>
      <c r="E17" s="11" t="s">
        <v>147</v>
      </c>
      <c r="G17" s="1">
        <f>COUNTIF($C$5:C17,C17)</f>
        <v>1</v>
      </c>
      <c r="H17" s="1"/>
      <c r="I17" t="str">
        <f t="shared" si="0"/>
        <v/>
      </c>
    </row>
    <row r="18" spans="1:9" ht="13">
      <c r="A18">
        <v>14</v>
      </c>
      <c r="B18" s="10" t="s">
        <v>58</v>
      </c>
      <c r="C18" s="10" t="s">
        <v>115</v>
      </c>
      <c r="D18">
        <v>10</v>
      </c>
      <c r="E18" s="11" t="s">
        <v>147</v>
      </c>
      <c r="G18" s="1">
        <f>COUNTIF($C$5:C18,C18)</f>
        <v>8</v>
      </c>
      <c r="H18" s="1"/>
      <c r="I18" t="str">
        <f t="shared" si="0"/>
        <v/>
      </c>
    </row>
    <row r="19" spans="1:9" ht="13">
      <c r="A19">
        <v>15</v>
      </c>
      <c r="B19" s="10" t="s">
        <v>59</v>
      </c>
      <c r="C19" s="10" t="s">
        <v>115</v>
      </c>
      <c r="D19">
        <v>10</v>
      </c>
      <c r="E19" s="11" t="s">
        <v>172</v>
      </c>
      <c r="G19" s="1">
        <f>COUNTIF($C$5:C19,C19)</f>
        <v>9</v>
      </c>
      <c r="H19" s="1"/>
      <c r="I19" t="str">
        <f t="shared" si="0"/>
        <v/>
      </c>
    </row>
    <row r="20" spans="1:9" ht="13">
      <c r="A20">
        <v>16</v>
      </c>
      <c r="B20" s="10" t="s">
        <v>179</v>
      </c>
      <c r="C20" s="10" t="s">
        <v>162</v>
      </c>
      <c r="D20">
        <v>10</v>
      </c>
      <c r="E20" s="11" t="s">
        <v>167</v>
      </c>
      <c r="G20" s="1">
        <f>COUNTIF($C$5:C20,C20)</f>
        <v>5</v>
      </c>
      <c r="H20" s="1"/>
      <c r="I20" t="str">
        <f t="shared" si="0"/>
        <v/>
      </c>
    </row>
    <row r="21" spans="1:9" ht="13">
      <c r="A21">
        <v>17</v>
      </c>
      <c r="B21" s="10" t="s">
        <v>38</v>
      </c>
      <c r="C21" s="10" t="s">
        <v>163</v>
      </c>
      <c r="D21">
        <v>10</v>
      </c>
      <c r="E21" s="11" t="s">
        <v>169</v>
      </c>
      <c r="G21" s="1">
        <f>COUNTIF($C$5:C21,C21)</f>
        <v>1</v>
      </c>
      <c r="H21" s="1"/>
      <c r="I21" t="str">
        <f t="shared" si="0"/>
        <v/>
      </c>
    </row>
    <row r="22" spans="1:9" ht="13">
      <c r="A22">
        <v>18</v>
      </c>
      <c r="B22" s="10" t="s">
        <v>39</v>
      </c>
      <c r="C22" s="10" t="s">
        <v>163</v>
      </c>
      <c r="D22">
        <v>10</v>
      </c>
      <c r="E22" s="11" t="s">
        <v>132</v>
      </c>
      <c r="G22" s="1">
        <f>COUNTIF($C$5:C22,C22)</f>
        <v>2</v>
      </c>
      <c r="H22" s="1"/>
      <c r="I22" t="str">
        <f t="shared" si="0"/>
        <v/>
      </c>
    </row>
    <row r="23" spans="1:9" ht="13">
      <c r="A23">
        <v>19</v>
      </c>
      <c r="B23" s="10" t="s">
        <v>40</v>
      </c>
      <c r="C23" s="10" t="s">
        <v>163</v>
      </c>
      <c r="D23">
        <v>10</v>
      </c>
      <c r="E23" s="11" t="s">
        <v>121</v>
      </c>
      <c r="G23" s="1">
        <f>COUNTIF($C$5:C23,C23)</f>
        <v>3</v>
      </c>
      <c r="H23" s="1"/>
      <c r="I23" t="str">
        <f t="shared" si="0"/>
        <v/>
      </c>
    </row>
    <row r="24" spans="1:9" ht="13">
      <c r="A24">
        <v>20</v>
      </c>
      <c r="B24" s="10" t="s">
        <v>60</v>
      </c>
      <c r="C24" s="10" t="s">
        <v>115</v>
      </c>
      <c r="D24">
        <v>10</v>
      </c>
      <c r="E24" s="11" t="s">
        <v>130</v>
      </c>
      <c r="G24" s="1">
        <f>COUNTIF($C$5:C24,C24)</f>
        <v>10</v>
      </c>
      <c r="H24" s="1"/>
      <c r="I24" t="str">
        <f t="shared" si="0"/>
        <v/>
      </c>
    </row>
    <row r="25" spans="1:9" ht="13">
      <c r="A25">
        <v>21</v>
      </c>
      <c r="B25" s="10" t="s">
        <v>41</v>
      </c>
      <c r="C25" s="10" t="s">
        <v>163</v>
      </c>
      <c r="D25">
        <v>10</v>
      </c>
      <c r="E25" s="11" t="s">
        <v>150</v>
      </c>
      <c r="G25" s="1">
        <f>COUNTIF($C$5:C25,C25)</f>
        <v>4</v>
      </c>
      <c r="H25" s="1"/>
      <c r="I25" t="str">
        <f t="shared" si="0"/>
        <v/>
      </c>
    </row>
    <row r="26" spans="1:9" ht="13">
      <c r="A26">
        <v>22</v>
      </c>
      <c r="B26" s="10" t="s">
        <v>61</v>
      </c>
      <c r="C26" s="10" t="s">
        <v>115</v>
      </c>
      <c r="D26">
        <v>11</v>
      </c>
      <c r="E26" s="11" t="s">
        <v>156</v>
      </c>
      <c r="G26" s="1">
        <f>COUNTIF($C$5:C26,C26)</f>
        <v>11</v>
      </c>
      <c r="H26" s="1"/>
      <c r="I26" t="str">
        <f t="shared" si="0"/>
        <v/>
      </c>
    </row>
    <row r="27" spans="1:9" ht="13">
      <c r="A27">
        <v>23</v>
      </c>
      <c r="B27" s="10" t="s">
        <v>23</v>
      </c>
      <c r="C27" s="10" t="s">
        <v>114</v>
      </c>
      <c r="D27">
        <v>11</v>
      </c>
      <c r="E27" s="11" t="s">
        <v>138</v>
      </c>
      <c r="G27" s="1">
        <f>COUNTIF($C$5:C27,C27)</f>
        <v>1</v>
      </c>
      <c r="H27" s="1"/>
      <c r="I27" t="str">
        <f t="shared" si="0"/>
        <v/>
      </c>
    </row>
    <row r="28" spans="1:9" ht="13">
      <c r="A28">
        <v>24</v>
      </c>
      <c r="B28" s="10" t="s">
        <v>180</v>
      </c>
      <c r="C28" s="10" t="s">
        <v>162</v>
      </c>
      <c r="D28">
        <v>11</v>
      </c>
      <c r="E28" s="11" t="s">
        <v>173</v>
      </c>
      <c r="G28" s="1">
        <f>COUNTIF($C$5:C28,C28)</f>
        <v>6</v>
      </c>
      <c r="H28" s="1"/>
      <c r="I28" t="str">
        <f t="shared" si="0"/>
        <v/>
      </c>
    </row>
    <row r="29" spans="1:9" ht="13">
      <c r="A29">
        <v>25</v>
      </c>
      <c r="B29" s="10" t="s">
        <v>19</v>
      </c>
      <c r="C29" s="10" t="s">
        <v>114</v>
      </c>
      <c r="D29">
        <v>11</v>
      </c>
      <c r="E29" s="11" t="s">
        <v>133</v>
      </c>
      <c r="G29" s="1">
        <f>COUNTIF($C$5:C29,C29)</f>
        <v>2</v>
      </c>
      <c r="H29" s="1"/>
      <c r="I29" t="str">
        <f t="shared" si="0"/>
        <v/>
      </c>
    </row>
    <row r="30" spans="1:9" ht="13">
      <c r="A30">
        <v>26</v>
      </c>
      <c r="B30" s="10" t="s">
        <v>42</v>
      </c>
      <c r="C30" s="10" t="s">
        <v>163</v>
      </c>
      <c r="D30">
        <v>11</v>
      </c>
      <c r="E30" s="11" t="s">
        <v>139</v>
      </c>
      <c r="G30" s="1">
        <f>COUNTIF($C$5:C30,C30)</f>
        <v>5</v>
      </c>
      <c r="H30" s="1"/>
      <c r="I30" t="str">
        <f t="shared" si="0"/>
        <v/>
      </c>
    </row>
    <row r="31" spans="1:9" ht="13">
      <c r="A31">
        <v>27</v>
      </c>
      <c r="B31" s="10" t="s">
        <v>62</v>
      </c>
      <c r="C31" s="10" t="s">
        <v>115</v>
      </c>
      <c r="D31">
        <v>11</v>
      </c>
      <c r="E31" s="11" t="s">
        <v>141</v>
      </c>
      <c r="G31" s="1">
        <f>COUNTIF($C$5:C31,C31)</f>
        <v>12</v>
      </c>
      <c r="H31" s="1"/>
      <c r="I31" t="str">
        <f t="shared" si="0"/>
        <v/>
      </c>
    </row>
    <row r="32" spans="1:9" ht="13">
      <c r="A32">
        <v>28</v>
      </c>
      <c r="B32" s="10" t="s">
        <v>82</v>
      </c>
      <c r="C32" s="10" t="s">
        <v>116</v>
      </c>
      <c r="D32">
        <v>11</v>
      </c>
      <c r="E32" s="11" t="s">
        <v>135</v>
      </c>
      <c r="G32" s="1">
        <f>COUNTIF($C$5:C32,C32)</f>
        <v>2</v>
      </c>
      <c r="H32" s="1"/>
      <c r="I32" t="str">
        <f>IF(COUNTIF(J:J,C32)=1,"",IF(C32="","","ERROR"))</f>
        <v/>
      </c>
    </row>
    <row r="33" spans="1:9" ht="13">
      <c r="A33">
        <v>29</v>
      </c>
      <c r="B33" s="10" t="s">
        <v>63</v>
      </c>
      <c r="C33" s="10" t="s">
        <v>115</v>
      </c>
      <c r="D33">
        <v>11</v>
      </c>
      <c r="E33" s="11" t="s">
        <v>155</v>
      </c>
      <c r="G33" s="1">
        <f>COUNTIF($C$5:C33,C33)</f>
        <v>13</v>
      </c>
      <c r="H33" s="1"/>
      <c r="I33" t="str">
        <f t="shared" si="0"/>
        <v/>
      </c>
    </row>
    <row r="34" spans="1:9" ht="13">
      <c r="A34">
        <v>30</v>
      </c>
      <c r="B34" s="10" t="s">
        <v>43</v>
      </c>
      <c r="C34" s="10" t="s">
        <v>163</v>
      </c>
      <c r="D34">
        <v>11</v>
      </c>
      <c r="E34" s="11" t="s">
        <v>122</v>
      </c>
      <c r="G34" s="1">
        <f>COUNTIF($C$5:C34,C34)</f>
        <v>6</v>
      </c>
      <c r="H34" s="1"/>
      <c r="I34" t="str">
        <f t="shared" si="0"/>
        <v/>
      </c>
    </row>
    <row r="35" spans="1:9" ht="13">
      <c r="A35">
        <v>31</v>
      </c>
      <c r="B35" s="10" t="s">
        <v>34</v>
      </c>
      <c r="C35" s="10" t="s">
        <v>161</v>
      </c>
      <c r="D35">
        <v>11</v>
      </c>
      <c r="E35" s="11" t="s">
        <v>98</v>
      </c>
      <c r="G35" s="1">
        <f>COUNTIF($C$5:C35,C35)</f>
        <v>1</v>
      </c>
      <c r="H35" s="1"/>
      <c r="I35" t="str">
        <f t="shared" si="0"/>
        <v/>
      </c>
    </row>
    <row r="36" spans="1:9" ht="13">
      <c r="A36">
        <v>32</v>
      </c>
      <c r="B36" s="10" t="s">
        <v>64</v>
      </c>
      <c r="C36" s="10" t="s">
        <v>115</v>
      </c>
      <c r="D36">
        <v>11</v>
      </c>
      <c r="E36" s="11" t="s">
        <v>153</v>
      </c>
      <c r="G36" s="1">
        <f>COUNTIF($C$5:C36,C36)</f>
        <v>14</v>
      </c>
      <c r="H36" s="1"/>
      <c r="I36" t="str">
        <f t="shared" si="0"/>
        <v/>
      </c>
    </row>
    <row r="37" spans="1:9" ht="13">
      <c r="A37">
        <v>33</v>
      </c>
      <c r="B37" s="10" t="s">
        <v>65</v>
      </c>
      <c r="C37" s="10" t="s">
        <v>115</v>
      </c>
      <c r="D37">
        <v>11</v>
      </c>
      <c r="E37" s="11" t="s">
        <v>142</v>
      </c>
      <c r="G37" s="1">
        <f>COUNTIF($C$5:C37,C37)</f>
        <v>15</v>
      </c>
      <c r="H37" s="1"/>
      <c r="I37" t="str">
        <f t="shared" si="0"/>
        <v/>
      </c>
    </row>
    <row r="38" spans="1:9" ht="13">
      <c r="A38">
        <v>34</v>
      </c>
      <c r="B38" s="10" t="s">
        <v>181</v>
      </c>
      <c r="C38" s="10" t="s">
        <v>162</v>
      </c>
      <c r="D38">
        <v>11</v>
      </c>
      <c r="E38" s="11" t="s">
        <v>131</v>
      </c>
      <c r="G38" s="1">
        <f>COUNTIF($C$5:C38,C38)</f>
        <v>7</v>
      </c>
      <c r="H38" s="1"/>
      <c r="I38" t="str">
        <f t="shared" si="0"/>
        <v/>
      </c>
    </row>
    <row r="39" spans="1:9" ht="13">
      <c r="A39">
        <v>35</v>
      </c>
      <c r="B39" s="10" t="s">
        <v>66</v>
      </c>
      <c r="C39" s="10" t="s">
        <v>115</v>
      </c>
      <c r="D39">
        <v>11</v>
      </c>
      <c r="E39" s="11" t="s">
        <v>123</v>
      </c>
      <c r="G39" s="1">
        <f>COUNTIF($C$5:C39,C39)</f>
        <v>16</v>
      </c>
      <c r="H39" s="1"/>
      <c r="I39" t="str">
        <f t="shared" si="0"/>
        <v/>
      </c>
    </row>
    <row r="40" spans="1:9" ht="13">
      <c r="A40">
        <v>36</v>
      </c>
      <c r="B40" s="10" t="s">
        <v>18</v>
      </c>
      <c r="C40" s="10" t="s">
        <v>114</v>
      </c>
      <c r="D40">
        <v>11</v>
      </c>
      <c r="E40" s="11" t="s">
        <v>126</v>
      </c>
      <c r="G40" s="1">
        <f>COUNTIF($C$5:C40,C40)</f>
        <v>3</v>
      </c>
      <c r="H40" s="1"/>
      <c r="I40" t="str">
        <f t="shared" si="0"/>
        <v/>
      </c>
    </row>
    <row r="41" spans="1:9" ht="13">
      <c r="A41">
        <v>37</v>
      </c>
      <c r="B41" s="10" t="s">
        <v>67</v>
      </c>
      <c r="C41" s="10" t="s">
        <v>115</v>
      </c>
      <c r="D41">
        <v>11</v>
      </c>
      <c r="E41" s="11" t="s">
        <v>127</v>
      </c>
      <c r="G41" s="1">
        <f>COUNTIF($C$5:C41,C41)</f>
        <v>17</v>
      </c>
      <c r="H41" s="1"/>
      <c r="I41" t="str">
        <f t="shared" si="0"/>
        <v/>
      </c>
    </row>
    <row r="42" spans="1:9" ht="13">
      <c r="A42">
        <v>38</v>
      </c>
      <c r="B42" s="10" t="s">
        <v>68</v>
      </c>
      <c r="C42" s="10" t="s">
        <v>115</v>
      </c>
      <c r="D42">
        <v>11</v>
      </c>
      <c r="E42" s="11" t="s">
        <v>99</v>
      </c>
      <c r="G42" s="1">
        <f>COUNTIF($C$5:C42,C42)</f>
        <v>18</v>
      </c>
      <c r="H42" s="1"/>
      <c r="I42" t="str">
        <f>IF(COUNTIF(J:J,C42)=1,"",IF(C42="","","ERROR"))</f>
        <v/>
      </c>
    </row>
    <row r="43" spans="1:9" ht="13">
      <c r="A43">
        <v>39</v>
      </c>
      <c r="B43" s="10" t="s">
        <v>182</v>
      </c>
      <c r="C43" s="10" t="s">
        <v>162</v>
      </c>
      <c r="D43">
        <v>11</v>
      </c>
      <c r="E43" s="11" t="s">
        <v>148</v>
      </c>
      <c r="G43" s="1">
        <f>COUNTIF($C$5:C43,C43)</f>
        <v>8</v>
      </c>
      <c r="H43" s="1"/>
      <c r="I43" t="str">
        <f t="shared" si="0"/>
        <v/>
      </c>
    </row>
    <row r="44" spans="1:9" ht="13">
      <c r="A44">
        <v>40</v>
      </c>
      <c r="B44" s="10" t="s">
        <v>69</v>
      </c>
      <c r="C44" s="10" t="s">
        <v>115</v>
      </c>
      <c r="D44">
        <v>11</v>
      </c>
      <c r="E44" s="11" t="s">
        <v>152</v>
      </c>
      <c r="G44" s="1">
        <f>COUNTIF($C$5:C44,C44)</f>
        <v>19</v>
      </c>
      <c r="H44" s="1"/>
      <c r="I44" t="str">
        <f t="shared" si="0"/>
        <v/>
      </c>
    </row>
    <row r="45" spans="1:9" ht="13">
      <c r="A45">
        <v>41</v>
      </c>
      <c r="B45" s="10" t="s">
        <v>183</v>
      </c>
      <c r="C45" s="10" t="s">
        <v>162</v>
      </c>
      <c r="D45">
        <v>12</v>
      </c>
      <c r="E45" s="11" t="s">
        <v>156</v>
      </c>
      <c r="G45" s="1">
        <f>COUNTIF($C$5:C45,C45)</f>
        <v>9</v>
      </c>
      <c r="H45" s="1"/>
      <c r="I45" t="str">
        <f t="shared" si="0"/>
        <v/>
      </c>
    </row>
    <row r="46" spans="1:9" ht="13">
      <c r="A46">
        <v>42</v>
      </c>
      <c r="B46" s="10" t="s">
        <v>45</v>
      </c>
      <c r="C46" s="10" t="s">
        <v>164</v>
      </c>
      <c r="D46">
        <v>12</v>
      </c>
      <c r="E46" s="11" t="s">
        <v>149</v>
      </c>
      <c r="G46" s="1">
        <f>COUNTIF($C$5:C46,C46)</f>
        <v>1</v>
      </c>
      <c r="H46" s="1"/>
      <c r="I46" t="str">
        <f t="shared" si="0"/>
        <v/>
      </c>
    </row>
    <row r="47" spans="1:9" ht="13">
      <c r="A47">
        <v>43</v>
      </c>
      <c r="B47" s="10" t="s">
        <v>70</v>
      </c>
      <c r="C47" s="10" t="s">
        <v>115</v>
      </c>
      <c r="D47">
        <v>12</v>
      </c>
      <c r="E47" s="11" t="s">
        <v>134</v>
      </c>
      <c r="G47" s="1">
        <f>COUNTIF($C$5:C47,C47)</f>
        <v>20</v>
      </c>
      <c r="H47" s="1"/>
      <c r="I47" t="str">
        <f t="shared" si="0"/>
        <v/>
      </c>
    </row>
    <row r="48" spans="1:9" ht="13">
      <c r="A48">
        <v>44</v>
      </c>
      <c r="B48" s="10" t="s">
        <v>0</v>
      </c>
      <c r="C48" s="10" t="s">
        <v>162</v>
      </c>
      <c r="D48">
        <v>12</v>
      </c>
      <c r="E48" s="11" t="s">
        <v>134</v>
      </c>
      <c r="G48" s="1">
        <f>COUNTIF($C$5:C48,C48)</f>
        <v>10</v>
      </c>
      <c r="H48" s="1"/>
      <c r="I48" t="str">
        <f t="shared" si="0"/>
        <v/>
      </c>
    </row>
    <row r="49" spans="1:9" ht="13">
      <c r="A49">
        <v>45</v>
      </c>
      <c r="B49" s="10" t="s">
        <v>1</v>
      </c>
      <c r="C49" s="10" t="s">
        <v>162</v>
      </c>
      <c r="D49">
        <v>12</v>
      </c>
      <c r="E49" s="11" t="s">
        <v>134</v>
      </c>
      <c r="G49" s="1">
        <f>COUNTIF($C$5:C49,C49)</f>
        <v>11</v>
      </c>
      <c r="H49" s="1"/>
      <c r="I49" t="str">
        <f t="shared" si="0"/>
        <v/>
      </c>
    </row>
    <row r="50" spans="1:9" ht="13">
      <c r="A50">
        <v>46</v>
      </c>
      <c r="B50" s="10" t="s">
        <v>2</v>
      </c>
      <c r="C50" s="10" t="s">
        <v>162</v>
      </c>
      <c r="D50">
        <v>12</v>
      </c>
      <c r="E50" s="11" t="s">
        <v>100</v>
      </c>
      <c r="G50" s="1">
        <f>COUNTIF($C$5:C50,C50)</f>
        <v>12</v>
      </c>
      <c r="H50" s="1"/>
      <c r="I50" t="str">
        <f t="shared" si="0"/>
        <v/>
      </c>
    </row>
    <row r="51" spans="1:9" ht="13">
      <c r="A51">
        <v>47</v>
      </c>
      <c r="B51" s="10" t="s">
        <v>3</v>
      </c>
      <c r="C51" s="10" t="s">
        <v>162</v>
      </c>
      <c r="D51">
        <v>12</v>
      </c>
      <c r="E51" s="11" t="s">
        <v>100</v>
      </c>
      <c r="G51" s="1">
        <f>COUNTIF($C$5:C51,C51)</f>
        <v>13</v>
      </c>
      <c r="H51" s="1"/>
      <c r="I51" t="str">
        <f t="shared" si="0"/>
        <v/>
      </c>
    </row>
    <row r="52" spans="1:9" ht="13">
      <c r="A52">
        <v>48</v>
      </c>
      <c r="B52" s="10" t="s">
        <v>83</v>
      </c>
      <c r="C52" s="10" t="s">
        <v>116</v>
      </c>
      <c r="D52">
        <v>12</v>
      </c>
      <c r="E52" s="11" t="s">
        <v>101</v>
      </c>
      <c r="G52" s="1">
        <f>COUNTIF($C$5:C52,C52)</f>
        <v>3</v>
      </c>
      <c r="H52" s="1"/>
      <c r="I52" t="str">
        <f t="shared" si="0"/>
        <v/>
      </c>
    </row>
    <row r="53" spans="1:9" ht="13">
      <c r="A53">
        <v>49</v>
      </c>
      <c r="B53" s="10" t="s">
        <v>71</v>
      </c>
      <c r="C53" s="10" t="s">
        <v>115</v>
      </c>
      <c r="D53">
        <v>12</v>
      </c>
      <c r="E53" s="11" t="s">
        <v>140</v>
      </c>
      <c r="G53" s="1">
        <f>COUNTIF($C$5:C53,C53)</f>
        <v>21</v>
      </c>
      <c r="H53" s="1"/>
      <c r="I53" t="str">
        <f t="shared" si="0"/>
        <v/>
      </c>
    </row>
    <row r="54" spans="1:9" ht="13">
      <c r="A54">
        <v>50</v>
      </c>
      <c r="B54" s="10" t="s">
        <v>72</v>
      </c>
      <c r="C54" s="10" t="s">
        <v>115</v>
      </c>
      <c r="D54">
        <v>12</v>
      </c>
      <c r="E54" s="11" t="s">
        <v>157</v>
      </c>
      <c r="G54" s="1">
        <f>COUNTIF($C$5:C54,C54)</f>
        <v>22</v>
      </c>
      <c r="H54" s="1"/>
      <c r="I54" t="str">
        <f t="shared" si="0"/>
        <v/>
      </c>
    </row>
    <row r="55" spans="1:9" ht="13">
      <c r="A55">
        <v>51</v>
      </c>
      <c r="B55" s="10" t="s">
        <v>4</v>
      </c>
      <c r="C55" s="10" t="s">
        <v>162</v>
      </c>
      <c r="D55">
        <v>12</v>
      </c>
      <c r="E55" s="11" t="s">
        <v>144</v>
      </c>
      <c r="G55" s="1">
        <f>COUNTIF($C$5:C55,C55)</f>
        <v>14</v>
      </c>
      <c r="H55" s="1"/>
      <c r="I55" t="str">
        <f t="shared" si="0"/>
        <v/>
      </c>
    </row>
    <row r="56" spans="1:9" ht="13">
      <c r="A56">
        <v>52</v>
      </c>
      <c r="B56" s="10" t="s">
        <v>30</v>
      </c>
      <c r="C56" s="10" t="s">
        <v>106</v>
      </c>
      <c r="D56">
        <v>12</v>
      </c>
      <c r="E56" s="11" t="s">
        <v>144</v>
      </c>
      <c r="G56" s="1">
        <f>COUNTIF($C$5:C56,C56)</f>
        <v>2</v>
      </c>
      <c r="H56" s="1"/>
      <c r="I56" t="str">
        <f t="shared" si="0"/>
        <v/>
      </c>
    </row>
    <row r="57" spans="1:9" ht="13">
      <c r="A57">
        <v>53</v>
      </c>
      <c r="B57" s="10" t="s">
        <v>46</v>
      </c>
      <c r="C57" s="10" t="s">
        <v>164</v>
      </c>
      <c r="D57">
        <v>12</v>
      </c>
      <c r="E57" s="11" t="s">
        <v>145</v>
      </c>
      <c r="G57" s="1">
        <f>COUNTIF($C$5:C57,C57)</f>
        <v>2</v>
      </c>
      <c r="H57" s="1"/>
      <c r="I57" t="str">
        <f t="shared" si="0"/>
        <v/>
      </c>
    </row>
    <row r="58" spans="1:9" ht="13">
      <c r="A58">
        <v>54</v>
      </c>
      <c r="B58" s="10" t="s">
        <v>5</v>
      </c>
      <c r="C58" s="10" t="s">
        <v>162</v>
      </c>
      <c r="D58">
        <v>12</v>
      </c>
      <c r="E58" s="11" t="s">
        <v>146</v>
      </c>
      <c r="G58" s="1">
        <f>COUNTIF($C$5:C58,C58)</f>
        <v>15</v>
      </c>
      <c r="H58" s="1"/>
      <c r="I58" t="str">
        <f t="shared" si="0"/>
        <v/>
      </c>
    </row>
    <row r="59" spans="1:9" ht="13">
      <c r="A59">
        <v>55</v>
      </c>
      <c r="B59" s="10" t="s">
        <v>24</v>
      </c>
      <c r="C59" s="10" t="s">
        <v>114</v>
      </c>
      <c r="D59">
        <v>12</v>
      </c>
      <c r="E59" s="11" t="s">
        <v>98</v>
      </c>
      <c r="G59" s="1">
        <f>COUNTIF($C$5:C59,C59)</f>
        <v>4</v>
      </c>
      <c r="H59" s="1"/>
      <c r="I59" t="str">
        <f t="shared" si="0"/>
        <v/>
      </c>
    </row>
    <row r="60" spans="1:9" ht="13">
      <c r="A60">
        <v>56</v>
      </c>
      <c r="B60" s="10" t="s">
        <v>165</v>
      </c>
      <c r="C60" s="10" t="s">
        <v>116</v>
      </c>
      <c r="D60">
        <v>12</v>
      </c>
      <c r="E60" s="11" t="s">
        <v>153</v>
      </c>
      <c r="G60" s="1">
        <f>COUNTIF($C$5:C60,C60)</f>
        <v>4</v>
      </c>
      <c r="H60" s="1"/>
      <c r="I60" t="str">
        <f>IF(COUNTIF(J:J,C60)=1,"",IF(C60="","","ERROR"))</f>
        <v/>
      </c>
    </row>
    <row r="61" spans="1:9" ht="13">
      <c r="A61">
        <v>57</v>
      </c>
      <c r="B61" s="10" t="s">
        <v>73</v>
      </c>
      <c r="C61" s="10" t="s">
        <v>115</v>
      </c>
      <c r="D61">
        <v>12</v>
      </c>
      <c r="E61" s="11" t="s">
        <v>143</v>
      </c>
      <c r="G61" s="1">
        <f>COUNTIF($C$5:C61,C61)</f>
        <v>23</v>
      </c>
      <c r="H61" s="1"/>
      <c r="I61" t="str">
        <f>IF(COUNTIF(J:J,C61)=1,"",IF(C61="","","ERROR"))</f>
        <v/>
      </c>
    </row>
    <row r="62" spans="1:9" ht="13">
      <c r="A62">
        <v>58</v>
      </c>
      <c r="B62" s="10" t="s">
        <v>84</v>
      </c>
      <c r="C62" s="10" t="s">
        <v>116</v>
      </c>
      <c r="D62">
        <v>12</v>
      </c>
      <c r="E62" s="11" t="s">
        <v>127</v>
      </c>
      <c r="G62" s="1">
        <f>COUNTIF($C$5:C62,C62)</f>
        <v>5</v>
      </c>
      <c r="H62" s="1"/>
      <c r="I62" t="str">
        <f t="shared" si="0"/>
        <v/>
      </c>
    </row>
    <row r="63" spans="1:9" ht="13">
      <c r="A63">
        <v>59</v>
      </c>
      <c r="B63" s="10" t="s">
        <v>6</v>
      </c>
      <c r="C63" s="10" t="s">
        <v>162</v>
      </c>
      <c r="D63">
        <v>12</v>
      </c>
      <c r="E63" s="11" t="s">
        <v>151</v>
      </c>
      <c r="G63" s="1">
        <f>COUNTIF($C$5:C63,C63)</f>
        <v>16</v>
      </c>
      <c r="H63" s="1"/>
      <c r="I63" t="str">
        <f t="shared" si="0"/>
        <v/>
      </c>
    </row>
    <row r="64" spans="1:9" ht="13">
      <c r="A64">
        <v>60</v>
      </c>
      <c r="B64" s="10" t="s">
        <v>7</v>
      </c>
      <c r="C64" s="10" t="s">
        <v>162</v>
      </c>
      <c r="D64">
        <v>12</v>
      </c>
      <c r="E64" s="11" t="s">
        <v>160</v>
      </c>
      <c r="G64" s="1">
        <f>COUNTIF($C$5:C64,C64)</f>
        <v>17</v>
      </c>
      <c r="H64" s="1"/>
      <c r="I64" t="str">
        <f t="shared" si="0"/>
        <v/>
      </c>
    </row>
    <row r="65" spans="1:9" ht="13">
      <c r="A65">
        <v>61</v>
      </c>
      <c r="B65" s="10" t="s">
        <v>85</v>
      </c>
      <c r="C65" s="10" t="s">
        <v>116</v>
      </c>
      <c r="D65">
        <v>12</v>
      </c>
      <c r="E65" s="11" t="s">
        <v>128</v>
      </c>
      <c r="G65" s="1">
        <f>COUNTIF($C$5:C65,C65)</f>
        <v>6</v>
      </c>
      <c r="H65" s="1"/>
      <c r="I65" t="str">
        <f t="shared" si="0"/>
        <v/>
      </c>
    </row>
    <row r="66" spans="1:9" ht="13">
      <c r="A66">
        <v>62</v>
      </c>
      <c r="B66" s="10" t="s">
        <v>8</v>
      </c>
      <c r="C66" s="10" t="s">
        <v>162</v>
      </c>
      <c r="D66">
        <v>12</v>
      </c>
      <c r="E66" s="11" t="s">
        <v>128</v>
      </c>
      <c r="G66" s="1">
        <f>COUNTIF($C$5:C66,C66)</f>
        <v>18</v>
      </c>
      <c r="H66" s="1"/>
      <c r="I66" t="str">
        <f t="shared" si="0"/>
        <v/>
      </c>
    </row>
    <row r="67" spans="1:9" ht="13">
      <c r="A67">
        <v>63</v>
      </c>
      <c r="B67" s="10" t="s">
        <v>9</v>
      </c>
      <c r="C67" s="10" t="s">
        <v>162</v>
      </c>
      <c r="D67">
        <v>12</v>
      </c>
      <c r="E67" s="11" t="s">
        <v>159</v>
      </c>
      <c r="G67" s="1">
        <f>COUNTIF($C$5:C67,C67)</f>
        <v>19</v>
      </c>
      <c r="H67" s="1"/>
      <c r="I67" t="str">
        <f t="shared" si="0"/>
        <v/>
      </c>
    </row>
    <row r="68" spans="1:9" ht="13">
      <c r="A68">
        <v>64</v>
      </c>
      <c r="B68" s="10" t="s">
        <v>10</v>
      </c>
      <c r="C68" s="10" t="s">
        <v>162</v>
      </c>
      <c r="D68">
        <v>12</v>
      </c>
      <c r="E68" s="11" t="s">
        <v>147</v>
      </c>
      <c r="G68" s="1">
        <f>COUNTIF($C$5:C68,C68)</f>
        <v>20</v>
      </c>
      <c r="H68" s="1"/>
      <c r="I68" t="str">
        <f t="shared" si="0"/>
        <v/>
      </c>
    </row>
    <row r="69" spans="1:9" ht="13">
      <c r="A69">
        <v>65</v>
      </c>
      <c r="B69" s="10" t="s">
        <v>74</v>
      </c>
      <c r="C69" s="10" t="s">
        <v>115</v>
      </c>
      <c r="D69">
        <v>12</v>
      </c>
      <c r="E69" s="11" t="s">
        <v>129</v>
      </c>
      <c r="G69" s="1">
        <f>COUNTIF($C$5:C69,C69)</f>
        <v>24</v>
      </c>
      <c r="H69" s="1"/>
      <c r="I69" t="str">
        <f t="shared" ref="I69:I132" si="4">IF(COUNTIF(J:J,C69)=1,"",IF(C69="","","ERROR"))</f>
        <v/>
      </c>
    </row>
    <row r="70" spans="1:9" ht="13">
      <c r="A70">
        <v>66</v>
      </c>
      <c r="B70" s="10" t="s">
        <v>44</v>
      </c>
      <c r="C70" s="10" t="s">
        <v>163</v>
      </c>
      <c r="D70">
        <v>12</v>
      </c>
      <c r="E70" s="11" t="s">
        <v>121</v>
      </c>
      <c r="G70" s="1">
        <f>COUNTIF($C$5:C70,C70)</f>
        <v>7</v>
      </c>
      <c r="H70" s="1"/>
      <c r="I70" t="str">
        <f t="shared" si="4"/>
        <v/>
      </c>
    </row>
    <row r="71" spans="1:9" ht="13">
      <c r="A71">
        <v>67</v>
      </c>
      <c r="B71" s="10" t="s">
        <v>21</v>
      </c>
      <c r="C71" s="10" t="s">
        <v>114</v>
      </c>
      <c r="D71">
        <v>13</v>
      </c>
      <c r="E71" s="11" t="s">
        <v>156</v>
      </c>
      <c r="G71" s="1">
        <f>COUNTIF($C$5:C71,C71)</f>
        <v>5</v>
      </c>
      <c r="H71" s="1"/>
      <c r="I71" t="str">
        <f t="shared" si="4"/>
        <v/>
      </c>
    </row>
    <row r="72" spans="1:9" ht="13">
      <c r="A72">
        <v>68</v>
      </c>
      <c r="B72" s="10" t="s">
        <v>11</v>
      </c>
      <c r="C72" s="10" t="s">
        <v>162</v>
      </c>
      <c r="D72">
        <v>13</v>
      </c>
      <c r="E72" s="11" t="s">
        <v>138</v>
      </c>
      <c r="G72" s="1">
        <f>COUNTIF($C$5:C72,C72)</f>
        <v>21</v>
      </c>
      <c r="H72" s="1"/>
      <c r="I72" t="str">
        <f t="shared" si="4"/>
        <v/>
      </c>
    </row>
    <row r="73" spans="1:9" ht="13">
      <c r="A73">
        <v>69</v>
      </c>
      <c r="B73" s="10" t="s">
        <v>35</v>
      </c>
      <c r="C73" s="10" t="s">
        <v>161</v>
      </c>
      <c r="D73">
        <v>13</v>
      </c>
      <c r="E73" s="11" t="s">
        <v>143</v>
      </c>
      <c r="G73" s="1">
        <f>COUNTIF($C$5:C73,C73)</f>
        <v>2</v>
      </c>
      <c r="H73" s="1"/>
      <c r="I73" t="str">
        <f t="shared" si="4"/>
        <v/>
      </c>
    </row>
    <row r="74" spans="1:9" ht="13">
      <c r="A74">
        <v>70</v>
      </c>
      <c r="B74" s="10" t="s">
        <v>75</v>
      </c>
      <c r="C74" s="10" t="s">
        <v>115</v>
      </c>
      <c r="D74">
        <v>13</v>
      </c>
      <c r="E74" s="11" t="s">
        <v>158</v>
      </c>
      <c r="G74" s="1">
        <f>COUNTIF($C$5:C74,C74)</f>
        <v>25</v>
      </c>
      <c r="H74" s="1"/>
      <c r="I74" t="str">
        <f t="shared" si="4"/>
        <v/>
      </c>
    </row>
    <row r="75" spans="1:9" ht="13">
      <c r="A75">
        <v>71</v>
      </c>
      <c r="B75" s="10" t="s">
        <v>36</v>
      </c>
      <c r="C75" s="10" t="s">
        <v>161</v>
      </c>
      <c r="D75">
        <v>13</v>
      </c>
      <c r="E75" s="11" t="s">
        <v>154</v>
      </c>
      <c r="G75" s="1">
        <f>COUNTIF($C$5:C75,C75)</f>
        <v>3</v>
      </c>
      <c r="H75" s="1"/>
      <c r="I75" t="str">
        <f t="shared" si="4"/>
        <v/>
      </c>
    </row>
    <row r="76" spans="1:9" ht="13">
      <c r="A76">
        <v>72</v>
      </c>
      <c r="B76" s="10" t="s">
        <v>31</v>
      </c>
      <c r="C76" s="10" t="s">
        <v>106</v>
      </c>
      <c r="D76">
        <v>13</v>
      </c>
      <c r="E76" s="11" t="s">
        <v>154</v>
      </c>
      <c r="G76" s="1">
        <f>COUNTIF($C$5:C76,C76)</f>
        <v>3</v>
      </c>
      <c r="H76" s="1"/>
      <c r="I76" t="str">
        <f t="shared" si="4"/>
        <v/>
      </c>
    </row>
    <row r="77" spans="1:9" ht="13">
      <c r="A77">
        <v>73</v>
      </c>
      <c r="B77" s="10" t="s">
        <v>47</v>
      </c>
      <c r="C77" s="10" t="s">
        <v>164</v>
      </c>
      <c r="D77">
        <v>13</v>
      </c>
      <c r="E77" s="11" t="s">
        <v>151</v>
      </c>
      <c r="G77" s="1">
        <f>COUNTIF($C$5:C77,C77)</f>
        <v>3</v>
      </c>
      <c r="H77" s="1"/>
      <c r="I77" t="str">
        <f t="shared" si="4"/>
        <v/>
      </c>
    </row>
    <row r="78" spans="1:9" ht="13">
      <c r="A78">
        <v>74</v>
      </c>
      <c r="B78" s="10" t="s">
        <v>12</v>
      </c>
      <c r="C78" s="10" t="s">
        <v>162</v>
      </c>
      <c r="D78">
        <v>13</v>
      </c>
      <c r="E78" s="11" t="s">
        <v>172</v>
      </c>
      <c r="G78" s="1">
        <f>COUNTIF($C$5:C78,C78)</f>
        <v>22</v>
      </c>
      <c r="H78" s="1"/>
      <c r="I78" t="str">
        <f t="shared" si="4"/>
        <v/>
      </c>
    </row>
    <row r="79" spans="1:9" ht="13">
      <c r="A79">
        <v>75</v>
      </c>
      <c r="B79" s="10" t="s">
        <v>13</v>
      </c>
      <c r="C79" s="10" t="s">
        <v>162</v>
      </c>
      <c r="D79">
        <v>13</v>
      </c>
      <c r="E79" s="11" t="s">
        <v>129</v>
      </c>
      <c r="G79" s="1">
        <f>COUNTIF($C$5:C79,C79)</f>
        <v>23</v>
      </c>
      <c r="H79" s="1"/>
      <c r="I79" t="str">
        <f t="shared" si="4"/>
        <v/>
      </c>
    </row>
    <row r="80" spans="1:9" ht="13">
      <c r="A80">
        <v>76</v>
      </c>
      <c r="B80" s="10" t="s">
        <v>86</v>
      </c>
      <c r="C80" s="10" t="s">
        <v>116</v>
      </c>
      <c r="D80">
        <v>13</v>
      </c>
      <c r="E80" s="11" t="s">
        <v>102</v>
      </c>
      <c r="G80" s="1">
        <f>COUNTIF($C$5:C80,C80)</f>
        <v>7</v>
      </c>
      <c r="H80" s="1"/>
      <c r="I80" t="str">
        <f t="shared" si="4"/>
        <v/>
      </c>
    </row>
    <row r="81" spans="1:9" ht="13">
      <c r="A81">
        <v>77</v>
      </c>
      <c r="B81" s="10" t="s">
        <v>20</v>
      </c>
      <c r="C81" s="10" t="s">
        <v>114</v>
      </c>
      <c r="D81">
        <v>13</v>
      </c>
      <c r="E81" s="11" t="s">
        <v>148</v>
      </c>
      <c r="G81" s="1">
        <f>COUNTIF($C$5:C81,C81)</f>
        <v>6</v>
      </c>
      <c r="H81" s="1"/>
      <c r="I81" t="str">
        <f t="shared" si="4"/>
        <v/>
      </c>
    </row>
    <row r="82" spans="1:9" ht="13">
      <c r="A82">
        <v>78</v>
      </c>
      <c r="B82" s="10" t="s">
        <v>37</v>
      </c>
      <c r="C82" s="10" t="s">
        <v>161</v>
      </c>
      <c r="D82">
        <v>13</v>
      </c>
      <c r="E82">
        <v>56</v>
      </c>
      <c r="G82" s="1">
        <f>COUNTIF($C$5:C82,C82)</f>
        <v>4</v>
      </c>
      <c r="H82" s="1"/>
      <c r="I82" t="str">
        <f t="shared" si="4"/>
        <v/>
      </c>
    </row>
    <row r="83" spans="1:9" ht="13">
      <c r="A83">
        <v>79</v>
      </c>
      <c r="B83" s="10" t="s">
        <v>22</v>
      </c>
      <c r="C83" s="10" t="s">
        <v>114</v>
      </c>
      <c r="D83">
        <v>14</v>
      </c>
      <c r="E83" s="11" t="s">
        <v>156</v>
      </c>
      <c r="G83" s="1">
        <f>COUNTIF($C$5:C83,C83)</f>
        <v>7</v>
      </c>
      <c r="H83" s="1"/>
      <c r="I83" t="str">
        <f t="shared" si="4"/>
        <v/>
      </c>
    </row>
    <row r="84" spans="1:9" ht="13">
      <c r="A84">
        <v>80</v>
      </c>
      <c r="B84" s="10" t="s">
        <v>48</v>
      </c>
      <c r="C84" s="10" t="s">
        <v>164</v>
      </c>
      <c r="D84">
        <v>14</v>
      </c>
      <c r="E84" s="11" t="s">
        <v>134</v>
      </c>
      <c r="G84" s="1">
        <f>COUNTIF($C$5:C84,C84)</f>
        <v>4</v>
      </c>
      <c r="H84" s="1"/>
      <c r="I84" t="str">
        <f t="shared" si="4"/>
        <v/>
      </c>
    </row>
    <row r="85" spans="1:9" ht="13">
      <c r="A85">
        <v>81</v>
      </c>
      <c r="B85" s="10" t="s">
        <v>14</v>
      </c>
      <c r="C85" s="10" t="s">
        <v>162</v>
      </c>
      <c r="D85">
        <v>14</v>
      </c>
      <c r="E85" s="11" t="s">
        <v>134</v>
      </c>
      <c r="G85" s="1">
        <f>COUNTIF($C$5:C85,C85)</f>
        <v>24</v>
      </c>
      <c r="H85" s="1"/>
      <c r="I85" t="str">
        <f t="shared" si="4"/>
        <v/>
      </c>
    </row>
    <row r="86" spans="1:9" ht="13">
      <c r="A86">
        <v>82</v>
      </c>
      <c r="B86" s="10" t="s">
        <v>15</v>
      </c>
      <c r="C86" s="10" t="s">
        <v>162</v>
      </c>
      <c r="D86">
        <v>14</v>
      </c>
      <c r="E86" s="11" t="s">
        <v>141</v>
      </c>
      <c r="G86" s="1">
        <f>COUNTIF($C$5:C86,C86)</f>
        <v>25</v>
      </c>
      <c r="H86" s="1"/>
      <c r="I86" t="str">
        <f t="shared" si="4"/>
        <v/>
      </c>
    </row>
    <row r="87" spans="1:9" ht="13">
      <c r="A87">
        <v>83</v>
      </c>
      <c r="B87" s="10" t="s">
        <v>28</v>
      </c>
      <c r="C87" s="10" t="s">
        <v>114</v>
      </c>
      <c r="D87">
        <v>14</v>
      </c>
      <c r="E87" s="11" t="s">
        <v>155</v>
      </c>
      <c r="G87" s="1">
        <f>COUNTIF($C$5:C87,C87)</f>
        <v>8</v>
      </c>
      <c r="H87" s="1"/>
      <c r="I87" t="str">
        <f t="shared" si="4"/>
        <v/>
      </c>
    </row>
    <row r="88" spans="1:9" ht="13">
      <c r="A88">
        <v>84</v>
      </c>
      <c r="B88" s="10" t="s">
        <v>16</v>
      </c>
      <c r="C88" s="10" t="s">
        <v>162</v>
      </c>
      <c r="D88">
        <v>14</v>
      </c>
      <c r="E88" s="11" t="s">
        <v>144</v>
      </c>
      <c r="G88" s="1">
        <f>COUNTIF($C$5:C88,C88)</f>
        <v>26</v>
      </c>
      <c r="H88" s="1"/>
      <c r="I88" t="str">
        <f t="shared" si="4"/>
        <v/>
      </c>
    </row>
    <row r="89" spans="1:9" ht="13">
      <c r="A89">
        <v>85</v>
      </c>
      <c r="B89" s="10" t="s">
        <v>87</v>
      </c>
      <c r="C89" s="10" t="s">
        <v>116</v>
      </c>
      <c r="D89">
        <v>14</v>
      </c>
      <c r="E89" s="11" t="s">
        <v>122</v>
      </c>
      <c r="G89" s="1">
        <f>COUNTIF($C$5:C89,C89)</f>
        <v>8</v>
      </c>
      <c r="H89" s="1"/>
      <c r="I89" t="str">
        <f t="shared" si="4"/>
        <v/>
      </c>
    </row>
    <row r="90" spans="1:9" ht="13">
      <c r="A90">
        <v>86</v>
      </c>
      <c r="B90" s="10" t="s">
        <v>25</v>
      </c>
      <c r="C90" s="10" t="s">
        <v>114</v>
      </c>
      <c r="D90">
        <v>14</v>
      </c>
      <c r="E90" s="11" t="s">
        <v>166</v>
      </c>
      <c r="G90" s="1">
        <f>COUNTIF($C$5:C90,C90)</f>
        <v>9</v>
      </c>
      <c r="H90" s="1"/>
      <c r="I90" t="str">
        <f t="shared" si="4"/>
        <v/>
      </c>
    </row>
    <row r="91" spans="1:9" ht="13">
      <c r="A91">
        <v>87</v>
      </c>
      <c r="B91" s="10" t="s">
        <v>49</v>
      </c>
      <c r="C91" s="10" t="s">
        <v>164</v>
      </c>
      <c r="D91">
        <v>14</v>
      </c>
      <c r="E91" s="11" t="s">
        <v>170</v>
      </c>
      <c r="G91" s="1">
        <f>COUNTIF($C$5:C91,C91)</f>
        <v>5</v>
      </c>
      <c r="H91" s="1"/>
      <c r="I91" t="str">
        <f t="shared" si="4"/>
        <v/>
      </c>
    </row>
    <row r="92" spans="1:9" ht="13">
      <c r="A92">
        <v>88</v>
      </c>
      <c r="B92" s="10" t="s">
        <v>50</v>
      </c>
      <c r="C92" s="10" t="s">
        <v>164</v>
      </c>
      <c r="D92">
        <v>14</v>
      </c>
      <c r="E92" s="11" t="s">
        <v>146</v>
      </c>
      <c r="G92" s="1">
        <f>COUNTIF($C$5:C92,C92)</f>
        <v>6</v>
      </c>
      <c r="H92" s="1"/>
      <c r="I92" t="str">
        <f t="shared" si="4"/>
        <v/>
      </c>
    </row>
    <row r="93" spans="1:9" ht="13">
      <c r="A93">
        <v>89</v>
      </c>
      <c r="B93" s="10" t="s">
        <v>76</v>
      </c>
      <c r="C93" s="10" t="s">
        <v>115</v>
      </c>
      <c r="D93">
        <v>14</v>
      </c>
      <c r="E93" s="11" t="s">
        <v>171</v>
      </c>
      <c r="G93" s="1">
        <f>COUNTIF($C$5:C93,C93)</f>
        <v>26</v>
      </c>
      <c r="H93" s="1"/>
      <c r="I93" t="str">
        <f t="shared" si="4"/>
        <v/>
      </c>
    </row>
    <row r="94" spans="1:9" ht="13">
      <c r="A94">
        <v>90</v>
      </c>
      <c r="B94" s="10" t="s">
        <v>77</v>
      </c>
      <c r="C94" s="10" t="s">
        <v>115</v>
      </c>
      <c r="D94">
        <v>14</v>
      </c>
      <c r="E94" s="11" t="s">
        <v>160</v>
      </c>
      <c r="G94" s="1">
        <f>COUNTIF($C$5:C94,C94)</f>
        <v>27</v>
      </c>
      <c r="H94" s="1"/>
      <c r="I94" t="str">
        <f t="shared" si="4"/>
        <v/>
      </c>
    </row>
    <row r="95" spans="1:9" ht="13">
      <c r="A95">
        <v>91</v>
      </c>
      <c r="B95" s="10" t="s">
        <v>27</v>
      </c>
      <c r="C95" s="10" t="s">
        <v>114</v>
      </c>
      <c r="D95">
        <v>14</v>
      </c>
      <c r="E95" s="11" t="s">
        <v>147</v>
      </c>
      <c r="G95" s="1">
        <f>COUNTIF($C$5:C95,C95)</f>
        <v>10</v>
      </c>
      <c r="H95" s="1"/>
      <c r="I95" t="str">
        <f t="shared" si="4"/>
        <v/>
      </c>
    </row>
    <row r="96" spans="1:9" ht="13">
      <c r="A96">
        <v>92</v>
      </c>
      <c r="B96" s="10" t="s">
        <v>88</v>
      </c>
      <c r="C96" s="10" t="s">
        <v>116</v>
      </c>
      <c r="D96">
        <v>14</v>
      </c>
      <c r="E96" s="11" t="s">
        <v>150</v>
      </c>
      <c r="G96" s="1">
        <f>COUNTIF($C$5:C96,C96)</f>
        <v>9</v>
      </c>
      <c r="H96" s="1"/>
      <c r="I96" t="str">
        <f t="shared" si="4"/>
        <v/>
      </c>
    </row>
    <row r="97" spans="1:9" ht="13">
      <c r="A97">
        <v>93</v>
      </c>
      <c r="B97" s="10" t="s">
        <v>32</v>
      </c>
      <c r="C97" s="10" t="s">
        <v>106</v>
      </c>
      <c r="D97">
        <v>15</v>
      </c>
      <c r="E97" s="11" t="s">
        <v>156</v>
      </c>
      <c r="G97" s="1">
        <f>COUNTIF($C$5:C97,C97)</f>
        <v>4</v>
      </c>
      <c r="H97" s="1"/>
      <c r="I97" t="str">
        <f t="shared" si="4"/>
        <v/>
      </c>
    </row>
    <row r="98" spans="1:9" ht="13">
      <c r="A98">
        <v>94</v>
      </c>
      <c r="B98" s="10"/>
      <c r="C98" s="10"/>
      <c r="D98">
        <v>15</v>
      </c>
      <c r="E98" s="11" t="s">
        <v>134</v>
      </c>
      <c r="G98" s="1">
        <f>COUNTIF($C$5:C98,C98)</f>
        <v>0</v>
      </c>
      <c r="H98" s="1"/>
      <c r="I98" t="str">
        <f t="shared" si="4"/>
        <v/>
      </c>
    </row>
    <row r="99" spans="1:9" ht="13">
      <c r="A99">
        <v>95</v>
      </c>
      <c r="B99" s="10" t="s">
        <v>78</v>
      </c>
      <c r="C99" s="10" t="s">
        <v>115</v>
      </c>
      <c r="D99">
        <v>15</v>
      </c>
      <c r="E99" s="11" t="s">
        <v>100</v>
      </c>
      <c r="G99" s="1">
        <f>COUNTIF($C$5:C99,C99)</f>
        <v>28</v>
      </c>
      <c r="H99" s="1"/>
      <c r="I99" t="str">
        <f t="shared" si="4"/>
        <v/>
      </c>
    </row>
    <row r="100" spans="1:9" ht="13">
      <c r="A100">
        <v>96</v>
      </c>
      <c r="B100" s="10" t="s">
        <v>89</v>
      </c>
      <c r="C100" s="10" t="s">
        <v>116</v>
      </c>
      <c r="D100">
        <v>15</v>
      </c>
      <c r="E100" s="11" t="s">
        <v>141</v>
      </c>
      <c r="G100" s="1">
        <f>COUNTIF($C$5:C100,C100)</f>
        <v>10</v>
      </c>
      <c r="H100" s="1"/>
      <c r="I100" t="str">
        <f t="shared" si="4"/>
        <v/>
      </c>
    </row>
    <row r="101" spans="1:9" ht="13">
      <c r="A101">
        <v>97</v>
      </c>
      <c r="B101" s="10" t="s">
        <v>17</v>
      </c>
      <c r="C101" s="10" t="s">
        <v>162</v>
      </c>
      <c r="D101">
        <v>15</v>
      </c>
      <c r="E101" s="11" t="s">
        <v>157</v>
      </c>
      <c r="G101" s="1">
        <f>COUNTIF($C$5:C101,C101)</f>
        <v>27</v>
      </c>
      <c r="H101" s="1"/>
      <c r="I101" t="str">
        <f t="shared" si="4"/>
        <v/>
      </c>
    </row>
    <row r="102" spans="1:9" ht="13">
      <c r="A102">
        <v>98</v>
      </c>
      <c r="B102" s="10" t="s">
        <v>90</v>
      </c>
      <c r="C102" s="10" t="s">
        <v>116</v>
      </c>
      <c r="D102">
        <v>15</v>
      </c>
      <c r="E102" s="11" t="s">
        <v>98</v>
      </c>
      <c r="G102" s="1">
        <f>COUNTIF($C$5:C102,C102)</f>
        <v>11</v>
      </c>
      <c r="H102" s="1"/>
      <c r="I102" t="str">
        <f t="shared" si="4"/>
        <v/>
      </c>
    </row>
    <row r="103" spans="1:9" ht="13">
      <c r="A103">
        <v>99</v>
      </c>
      <c r="B103" s="10" t="s">
        <v>91</v>
      </c>
      <c r="C103" s="10" t="s">
        <v>116</v>
      </c>
      <c r="D103">
        <v>15</v>
      </c>
      <c r="E103" s="11" t="s">
        <v>127</v>
      </c>
      <c r="G103" s="1">
        <f>COUNTIF($C$5:C103,C103)</f>
        <v>12</v>
      </c>
      <c r="H103" s="1"/>
      <c r="I103" t="str">
        <f t="shared" si="4"/>
        <v/>
      </c>
    </row>
    <row r="104" spans="1:9" ht="13">
      <c r="A104">
        <v>100</v>
      </c>
      <c r="B104" s="10" t="s">
        <v>92</v>
      </c>
      <c r="C104" s="10" t="s">
        <v>116</v>
      </c>
      <c r="D104">
        <v>16</v>
      </c>
      <c r="E104" s="11" t="s">
        <v>122</v>
      </c>
      <c r="G104" s="1">
        <f>COUNTIF($C$5:C104,C104)</f>
        <v>13</v>
      </c>
      <c r="H104" s="1"/>
      <c r="I104" t="str">
        <f t="shared" si="4"/>
        <v/>
      </c>
    </row>
    <row r="105" spans="1:9" ht="13">
      <c r="A105">
        <v>101</v>
      </c>
      <c r="B105" s="10" t="s">
        <v>79</v>
      </c>
      <c r="C105" s="10" t="s">
        <v>115</v>
      </c>
      <c r="D105">
        <v>16</v>
      </c>
      <c r="E105" s="11" t="s">
        <v>146</v>
      </c>
      <c r="G105" s="1">
        <f>COUNTIF($C$5:C105,C105)</f>
        <v>29</v>
      </c>
      <c r="H105" s="1"/>
      <c r="I105" t="str">
        <f t="shared" si="4"/>
        <v/>
      </c>
    </row>
    <row r="106" spans="1:9" ht="13">
      <c r="A106">
        <v>102</v>
      </c>
      <c r="B106" s="10" t="s">
        <v>93</v>
      </c>
      <c r="C106" s="10" t="s">
        <v>116</v>
      </c>
      <c r="D106">
        <v>16</v>
      </c>
      <c r="E106" s="11" t="s">
        <v>98</v>
      </c>
      <c r="G106" s="1">
        <f>COUNTIF($C$5:C106,C106)</f>
        <v>14</v>
      </c>
      <c r="H106" s="1"/>
      <c r="I106" t="str">
        <f t="shared" si="4"/>
        <v/>
      </c>
    </row>
    <row r="107" spans="1:9" ht="13">
      <c r="A107">
        <v>103</v>
      </c>
      <c r="B107" s="10" t="s">
        <v>94</v>
      </c>
      <c r="C107" s="10" t="s">
        <v>116</v>
      </c>
      <c r="D107">
        <v>16</v>
      </c>
      <c r="E107" s="11" t="s">
        <v>160</v>
      </c>
      <c r="G107" s="1">
        <f>COUNTIF($C$5:C107,C107)</f>
        <v>15</v>
      </c>
      <c r="H107" s="1"/>
      <c r="I107" t="str">
        <f t="shared" si="4"/>
        <v/>
      </c>
    </row>
    <row r="108" spans="1:9" ht="13">
      <c r="A108">
        <v>104</v>
      </c>
      <c r="B108" s="10" t="s">
        <v>80</v>
      </c>
      <c r="C108" s="10" t="s">
        <v>115</v>
      </c>
      <c r="D108">
        <v>17</v>
      </c>
      <c r="E108" s="11" t="s">
        <v>141</v>
      </c>
      <c r="G108" s="1">
        <f>COUNTIF($C$5:C108,C108)</f>
        <v>30</v>
      </c>
      <c r="H108" s="1"/>
      <c r="I108" t="str">
        <f t="shared" si="4"/>
        <v/>
      </c>
    </row>
    <row r="109" spans="1:9" ht="13">
      <c r="A109">
        <v>105</v>
      </c>
      <c r="B109" s="10" t="s">
        <v>26</v>
      </c>
      <c r="C109" s="10" t="s">
        <v>114</v>
      </c>
      <c r="D109">
        <v>17</v>
      </c>
      <c r="E109" s="11" t="s">
        <v>135</v>
      </c>
      <c r="G109" s="1">
        <f>COUNTIF($C$5:C109,C109)</f>
        <v>11</v>
      </c>
      <c r="I109" t="str">
        <f t="shared" si="4"/>
        <v/>
      </c>
    </row>
    <row r="110" spans="1:9" ht="13">
      <c r="A110">
        <v>106</v>
      </c>
      <c r="B110" s="10" t="s">
        <v>95</v>
      </c>
      <c r="C110" s="10" t="s">
        <v>116</v>
      </c>
      <c r="D110">
        <v>17</v>
      </c>
      <c r="E110" s="11" t="s">
        <v>172</v>
      </c>
      <c r="G110" s="1">
        <f>COUNTIF($C$5:C110,C110)</f>
        <v>16</v>
      </c>
      <c r="I110" t="str">
        <f t="shared" si="4"/>
        <v/>
      </c>
    </row>
    <row r="111" spans="1:9" ht="13">
      <c r="A111">
        <v>107</v>
      </c>
      <c r="B111" s="10" t="s">
        <v>96</v>
      </c>
      <c r="C111" s="10" t="s">
        <v>116</v>
      </c>
      <c r="D111">
        <v>17</v>
      </c>
      <c r="E111" s="11" t="s">
        <v>168</v>
      </c>
      <c r="G111" s="1">
        <f>COUNTIF($C$5:C111,C111)</f>
        <v>17</v>
      </c>
      <c r="I111" t="str">
        <f t="shared" si="4"/>
        <v/>
      </c>
    </row>
    <row r="112" spans="1:9" ht="13">
      <c r="A112">
        <v>108</v>
      </c>
      <c r="B112" s="10" t="s">
        <v>97</v>
      </c>
      <c r="C112" s="10" t="s">
        <v>116</v>
      </c>
      <c r="D112">
        <v>18</v>
      </c>
      <c r="E112" s="11" t="s">
        <v>159</v>
      </c>
      <c r="G112" s="1">
        <f>COUNTIF($C$5:C112,C112)</f>
        <v>18</v>
      </c>
      <c r="I112" t="str">
        <f t="shared" si="4"/>
        <v/>
      </c>
    </row>
    <row r="113" spans="1:10" ht="13">
      <c r="A113">
        <v>109</v>
      </c>
      <c r="B113" s="10" t="s">
        <v>33</v>
      </c>
      <c r="C113" s="10" t="s">
        <v>106</v>
      </c>
      <c r="E113" s="11"/>
      <c r="G113" s="1">
        <f>COUNTIF($C$5:C113,C113)</f>
        <v>5</v>
      </c>
      <c r="I113" t="str">
        <f t="shared" si="4"/>
        <v/>
      </c>
      <c r="J113" s="10"/>
    </row>
    <row r="114" spans="1:10" ht="13">
      <c r="A114">
        <v>110</v>
      </c>
      <c r="B114" s="10"/>
      <c r="C114" s="10"/>
      <c r="E114" s="11"/>
      <c r="G114" s="1">
        <f>COUNTIF($C$5:C114,C114)</f>
        <v>0</v>
      </c>
      <c r="I114" t="str">
        <f t="shared" si="4"/>
        <v/>
      </c>
    </row>
    <row r="115" spans="1:10" ht="13">
      <c r="A115">
        <v>111</v>
      </c>
      <c r="B115" s="10"/>
      <c r="C115" s="10"/>
      <c r="E115" s="11"/>
      <c r="G115" s="1">
        <f>COUNTIF($C$5:C115,C115)</f>
        <v>0</v>
      </c>
      <c r="I115" t="str">
        <f t="shared" si="4"/>
        <v/>
      </c>
    </row>
    <row r="116" spans="1:10" ht="13">
      <c r="A116">
        <v>112</v>
      </c>
      <c r="B116" s="10"/>
      <c r="C116" s="10"/>
      <c r="E116" s="11"/>
      <c r="G116" s="1">
        <f>COUNTIF($C$5:C116,C116)</f>
        <v>0</v>
      </c>
      <c r="I116" t="str">
        <f t="shared" si="4"/>
        <v/>
      </c>
    </row>
    <row r="117" spans="1:10" ht="13">
      <c r="A117">
        <v>113</v>
      </c>
      <c r="B117" s="10"/>
      <c r="C117" s="10"/>
      <c r="E117" s="11"/>
      <c r="G117" s="1">
        <f>COUNTIF($C$5:C117,C117)</f>
        <v>0</v>
      </c>
      <c r="I117" t="str">
        <f t="shared" si="4"/>
        <v/>
      </c>
    </row>
    <row r="118" spans="1:10" ht="13">
      <c r="A118">
        <v>114</v>
      </c>
      <c r="B118" s="10"/>
      <c r="C118" s="10"/>
      <c r="E118" s="11"/>
      <c r="G118" s="1">
        <f>COUNTIF($C$5:C118,C118)</f>
        <v>0</v>
      </c>
      <c r="I118" t="str">
        <f t="shared" si="4"/>
        <v/>
      </c>
    </row>
    <row r="119" spans="1:10" ht="13">
      <c r="A119">
        <v>115</v>
      </c>
      <c r="B119" s="10"/>
      <c r="C119" s="10"/>
      <c r="E119" s="11"/>
      <c r="G119" s="1">
        <f>COUNTIF($C$5:C119,C119)</f>
        <v>0</v>
      </c>
      <c r="I119" t="str">
        <f t="shared" si="4"/>
        <v/>
      </c>
    </row>
    <row r="120" spans="1:10" ht="13">
      <c r="A120">
        <v>116</v>
      </c>
      <c r="B120" s="10"/>
      <c r="C120" s="10"/>
      <c r="E120" s="11"/>
      <c r="G120" s="1">
        <f>COUNTIF($C$5:C120,C120)</f>
        <v>0</v>
      </c>
      <c r="I120" t="str">
        <f t="shared" si="4"/>
        <v/>
      </c>
    </row>
    <row r="121" spans="1:10" ht="13">
      <c r="A121">
        <v>117</v>
      </c>
      <c r="B121" s="10"/>
      <c r="C121" s="10"/>
      <c r="E121" s="11"/>
      <c r="G121" s="1">
        <f>COUNTIF($C$5:C121,C121)</f>
        <v>0</v>
      </c>
      <c r="I121" t="str">
        <f t="shared" si="4"/>
        <v/>
      </c>
    </row>
    <row r="122" spans="1:10" ht="13">
      <c r="A122">
        <v>118</v>
      </c>
      <c r="B122" s="10"/>
      <c r="C122" s="10"/>
      <c r="E122" s="11"/>
      <c r="G122" s="1">
        <f>COUNTIF($C$5:C122,C122)</f>
        <v>0</v>
      </c>
      <c r="I122" t="str">
        <f t="shared" si="4"/>
        <v/>
      </c>
    </row>
    <row r="123" spans="1:10" ht="13">
      <c r="A123">
        <v>119</v>
      </c>
      <c r="B123" s="6"/>
      <c r="C123" s="6"/>
      <c r="E123" s="9"/>
      <c r="G123" s="1">
        <f>COUNTIF($C$5:C123,C123)</f>
        <v>0</v>
      </c>
      <c r="I123" t="str">
        <f t="shared" si="4"/>
        <v/>
      </c>
    </row>
    <row r="124" spans="1:10" ht="13">
      <c r="A124">
        <v>120</v>
      </c>
      <c r="B124" s="6"/>
      <c r="C124" s="6"/>
      <c r="E124" s="9"/>
      <c r="G124" s="1">
        <f>COUNTIF($C$5:C124,C124)</f>
        <v>0</v>
      </c>
      <c r="I124" t="str">
        <f t="shared" si="4"/>
        <v/>
      </c>
    </row>
    <row r="125" spans="1:10" ht="13">
      <c r="A125">
        <v>121</v>
      </c>
      <c r="B125" s="6"/>
      <c r="C125" s="6"/>
      <c r="E125" s="9"/>
      <c r="G125" s="1">
        <f>COUNTIF($C$5:C125,C125)</f>
        <v>0</v>
      </c>
      <c r="I125" t="str">
        <f t="shared" si="4"/>
        <v/>
      </c>
    </row>
    <row r="126" spans="1:10" ht="13">
      <c r="A126">
        <v>122</v>
      </c>
      <c r="B126" s="6"/>
      <c r="C126" s="6"/>
      <c r="E126" s="9"/>
      <c r="G126" s="1">
        <f>COUNTIF($C$5:C126,C126)</f>
        <v>0</v>
      </c>
      <c r="I126" t="str">
        <f t="shared" si="4"/>
        <v/>
      </c>
    </row>
    <row r="127" spans="1:10" ht="13">
      <c r="A127">
        <v>123</v>
      </c>
      <c r="B127" s="6"/>
      <c r="C127" s="6"/>
      <c r="E127" s="9"/>
      <c r="G127" s="1">
        <f>COUNTIF($C$5:C127,C127)</f>
        <v>0</v>
      </c>
      <c r="H127" s="6"/>
      <c r="I127" t="str">
        <f t="shared" si="4"/>
        <v/>
      </c>
    </row>
    <row r="128" spans="1:10">
      <c r="A128">
        <v>124</v>
      </c>
      <c r="I128" t="str">
        <f t="shared" si="4"/>
        <v/>
      </c>
    </row>
    <row r="129" spans="1:9">
      <c r="A129">
        <v>125</v>
      </c>
      <c r="E129" s="5"/>
      <c r="I129" t="str">
        <f t="shared" si="4"/>
        <v/>
      </c>
    </row>
    <row r="130" spans="1:9">
      <c r="A130">
        <v>126</v>
      </c>
      <c r="E130" s="5"/>
      <c r="I130" t="str">
        <f t="shared" si="4"/>
        <v/>
      </c>
    </row>
    <row r="131" spans="1:9">
      <c r="A131">
        <v>127</v>
      </c>
      <c r="E131" s="5"/>
      <c r="I131" t="str">
        <f t="shared" si="4"/>
        <v/>
      </c>
    </row>
    <row r="132" spans="1:9">
      <c r="A132">
        <v>128</v>
      </c>
      <c r="E132" s="5"/>
      <c r="I132" t="str">
        <f t="shared" si="4"/>
        <v/>
      </c>
    </row>
    <row r="133" spans="1:9">
      <c r="A133">
        <v>129</v>
      </c>
      <c r="E133" s="5"/>
      <c r="I133" t="str">
        <f t="shared" ref="I133:I154" si="5">IF(COUNTIF(J:J,C133)=1,"",IF(C133="","","ERROR"))</f>
        <v/>
      </c>
    </row>
    <row r="134" spans="1:9">
      <c r="A134">
        <v>130</v>
      </c>
      <c r="E134" s="5"/>
      <c r="I134" t="str">
        <f t="shared" si="5"/>
        <v/>
      </c>
    </row>
    <row r="135" spans="1:9">
      <c r="A135">
        <v>131</v>
      </c>
      <c r="E135" s="5"/>
      <c r="I135" t="str">
        <f t="shared" si="5"/>
        <v/>
      </c>
    </row>
    <row r="136" spans="1:9">
      <c r="A136">
        <v>132</v>
      </c>
      <c r="E136" s="5"/>
      <c r="I136" t="str">
        <f t="shared" si="5"/>
        <v/>
      </c>
    </row>
    <row r="137" spans="1:9">
      <c r="A137">
        <v>133</v>
      </c>
      <c r="E137" s="5"/>
      <c r="I137" t="str">
        <f t="shared" si="5"/>
        <v/>
      </c>
    </row>
    <row r="138" spans="1:9">
      <c r="A138">
        <v>134</v>
      </c>
      <c r="E138" s="5"/>
      <c r="I138" t="str">
        <f t="shared" si="5"/>
        <v/>
      </c>
    </row>
    <row r="139" spans="1:9">
      <c r="A139">
        <v>135</v>
      </c>
      <c r="E139" s="5"/>
      <c r="I139" t="str">
        <f t="shared" si="5"/>
        <v/>
      </c>
    </row>
    <row r="140" spans="1:9">
      <c r="A140">
        <v>136</v>
      </c>
      <c r="E140" s="5"/>
      <c r="I140" t="str">
        <f t="shared" si="5"/>
        <v/>
      </c>
    </row>
    <row r="141" spans="1:9">
      <c r="A141">
        <v>137</v>
      </c>
      <c r="E141" s="5"/>
      <c r="I141" t="str">
        <f t="shared" si="5"/>
        <v/>
      </c>
    </row>
    <row r="142" spans="1:9">
      <c r="A142">
        <v>138</v>
      </c>
      <c r="E142" s="5"/>
      <c r="I142" t="str">
        <f t="shared" si="5"/>
        <v/>
      </c>
    </row>
    <row r="143" spans="1:9">
      <c r="A143">
        <v>139</v>
      </c>
      <c r="E143" s="5"/>
      <c r="I143" t="str">
        <f t="shared" si="5"/>
        <v/>
      </c>
    </row>
    <row r="144" spans="1:9">
      <c r="A144">
        <v>140</v>
      </c>
      <c r="E144" s="5"/>
      <c r="I144" t="str">
        <f t="shared" si="5"/>
        <v/>
      </c>
    </row>
    <row r="145" spans="1:9">
      <c r="A145">
        <v>141</v>
      </c>
      <c r="E145" s="5"/>
      <c r="I145" t="str">
        <f t="shared" si="5"/>
        <v/>
      </c>
    </row>
    <row r="146" spans="1:9">
      <c r="A146">
        <v>142</v>
      </c>
      <c r="E146" s="5"/>
      <c r="I146" t="str">
        <f t="shared" si="5"/>
        <v/>
      </c>
    </row>
    <row r="147" spans="1:9">
      <c r="A147">
        <v>143</v>
      </c>
      <c r="E147" s="5"/>
      <c r="I147" t="str">
        <f t="shared" si="5"/>
        <v/>
      </c>
    </row>
    <row r="148" spans="1:9">
      <c r="A148">
        <v>144</v>
      </c>
      <c r="E148" s="5"/>
      <c r="I148" t="str">
        <f t="shared" si="5"/>
        <v/>
      </c>
    </row>
    <row r="149" spans="1:9">
      <c r="A149">
        <v>145</v>
      </c>
      <c r="E149" s="5"/>
      <c r="I149" t="str">
        <f t="shared" si="5"/>
        <v/>
      </c>
    </row>
    <row r="150" spans="1:9">
      <c r="A150">
        <v>146</v>
      </c>
      <c r="E150" s="5"/>
      <c r="I150" t="str">
        <f t="shared" si="5"/>
        <v/>
      </c>
    </row>
    <row r="151" spans="1:9">
      <c r="A151">
        <v>147</v>
      </c>
      <c r="E151" s="5"/>
      <c r="I151" t="str">
        <f t="shared" si="5"/>
        <v/>
      </c>
    </row>
    <row r="152" spans="1:9">
      <c r="A152">
        <v>148</v>
      </c>
      <c r="E152" s="5"/>
      <c r="I152" t="str">
        <f t="shared" si="5"/>
        <v/>
      </c>
    </row>
    <row r="153" spans="1:9">
      <c r="A153">
        <v>149</v>
      </c>
      <c r="E153" s="5"/>
      <c r="I153" t="str">
        <f t="shared" si="5"/>
        <v/>
      </c>
    </row>
    <row r="154" spans="1:9">
      <c r="A154">
        <v>150</v>
      </c>
      <c r="E154" s="5"/>
      <c r="I154" t="str">
        <f t="shared" si="5"/>
        <v/>
      </c>
    </row>
  </sheetData>
  <mergeCells count="1">
    <mergeCell ref="D3:E3"/>
  </mergeCells>
  <phoneticPr fontId="3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2"/>
  <sheetData/>
  <phoneticPr fontId="3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Boys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bdrogus</dc:creator>
  <cp:lastModifiedBy>Thomas LaBuff</cp:lastModifiedBy>
  <cp:lastPrinted>2011-09-03T23:53:14Z</cp:lastPrinted>
  <dcterms:created xsi:type="dcterms:W3CDTF">2011-09-03T22:43:05Z</dcterms:created>
  <dcterms:modified xsi:type="dcterms:W3CDTF">2014-09-01T15:30:28Z</dcterms:modified>
</cp:coreProperties>
</file>